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fbno-my.sharepoint.com/personal/tuva_vfb_no/Documents/2026 Veien til avgangsstyret/Revidering/Vedlegg- avgangsstyret/"/>
    </mc:Choice>
  </mc:AlternateContent>
  <xr:revisionPtr revIDLastSave="318" documentId="8_{B618BCBC-601D-4631-86F0-E0AD1472A819}" xr6:coauthVersionLast="47" xr6:coauthVersionMax="47" xr10:uidLastSave="{05B42C61-BF50-4288-B452-C269151CAA1D}"/>
  <bookViews>
    <workbookView xWindow="-120" yWindow="-16320" windowWidth="29040" windowHeight="15720" xr2:uid="{392A11FC-F318-47DC-B3F7-DC3631C6E81E}"/>
  </bookViews>
  <sheets>
    <sheet name="BUDSJETT 1" sheetId="1" r:id="rId1"/>
    <sheet name="BUDSJETT 2" sheetId="3" r:id="rId2"/>
    <sheet name="EKSEMPEL 1" sheetId="2" r:id="rId3"/>
    <sheet name="EKSEMPEL 2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2" l="1"/>
  <c r="D69" i="1"/>
  <c r="B6" i="1"/>
  <c r="B5" i="2"/>
  <c r="A19" i="3"/>
  <c r="B5" i="4"/>
  <c r="D10" i="4"/>
  <c r="D11" i="4"/>
  <c r="D12" i="4"/>
  <c r="D13" i="4"/>
  <c r="D14" i="4"/>
  <c r="D15" i="4"/>
  <c r="D16" i="4"/>
  <c r="D19" i="4"/>
  <c r="D20" i="4"/>
  <c r="D21" i="4"/>
  <c r="D22" i="4"/>
  <c r="D23" i="4"/>
  <c r="D24" i="4"/>
  <c r="D25" i="4"/>
  <c r="D28" i="4"/>
  <c r="D34" i="4" s="1"/>
  <c r="D29" i="4"/>
  <c r="D30" i="4"/>
  <c r="D31" i="4"/>
  <c r="D32" i="4"/>
  <c r="D33" i="4"/>
  <c r="D37" i="4"/>
  <c r="D43" i="4" s="1"/>
  <c r="D38" i="4"/>
  <c r="D39" i="4"/>
  <c r="D40" i="4"/>
  <c r="D41" i="4"/>
  <c r="D42" i="4"/>
  <c r="D46" i="4"/>
  <c r="D52" i="4" s="1"/>
  <c r="D47" i="4"/>
  <c r="D48" i="4"/>
  <c r="D49" i="4"/>
  <c r="D50" i="4"/>
  <c r="D51" i="4"/>
  <c r="D55" i="4"/>
  <c r="D56" i="4"/>
  <c r="D57" i="4"/>
  <c r="D61" i="4" s="1"/>
  <c r="D58" i="4"/>
  <c r="D59" i="4"/>
  <c r="D60" i="4"/>
  <c r="B6" i="3"/>
  <c r="A18" i="3"/>
  <c r="D19" i="3"/>
  <c r="D20" i="3"/>
  <c r="D25" i="3" s="1"/>
  <c r="D21" i="3"/>
  <c r="D22" i="3"/>
  <c r="D23" i="3"/>
  <c r="D24" i="3"/>
  <c r="A27" i="3"/>
  <c r="D28" i="3"/>
  <c r="D29" i="3"/>
  <c r="D34" i="3" s="1"/>
  <c r="D30" i="3"/>
  <c r="D31" i="3"/>
  <c r="D32" i="3"/>
  <c r="D33" i="3"/>
  <c r="A36" i="3"/>
  <c r="D37" i="3"/>
  <c r="D38" i="3"/>
  <c r="D39" i="3"/>
  <c r="D43" i="3" s="1"/>
  <c r="D40" i="3"/>
  <c r="D41" i="3"/>
  <c r="D42" i="3"/>
  <c r="A45" i="3"/>
  <c r="D46" i="3"/>
  <c r="D47" i="3"/>
  <c r="D48" i="3"/>
  <c r="D49" i="3"/>
  <c r="D52" i="3" s="1"/>
  <c r="D50" i="3"/>
  <c r="D51" i="3"/>
  <c r="A54" i="3"/>
  <c r="D55" i="3"/>
  <c r="D56" i="3"/>
  <c r="D57" i="3"/>
  <c r="D61" i="3" s="1"/>
  <c r="D58" i="3"/>
  <c r="D59" i="3"/>
  <c r="D60" i="3"/>
  <c r="A63" i="3"/>
  <c r="D64" i="3"/>
  <c r="D65" i="3"/>
  <c r="D66" i="3"/>
  <c r="D70" i="3" s="1"/>
  <c r="D67" i="3"/>
  <c r="D68" i="3"/>
  <c r="D69" i="3"/>
  <c r="D40" i="2"/>
  <c r="D39" i="2"/>
  <c r="D38" i="2"/>
  <c r="D37" i="2"/>
  <c r="D34" i="2"/>
  <c r="D33" i="2"/>
  <c r="D32" i="2"/>
  <c r="D35" i="2" s="1"/>
  <c r="D29" i="2"/>
  <c r="D28" i="2"/>
  <c r="D27" i="2"/>
  <c r="D26" i="2"/>
  <c r="D23" i="2"/>
  <c r="D22" i="2"/>
  <c r="D24" i="2" s="1"/>
  <c r="D19" i="2"/>
  <c r="D18" i="2"/>
  <c r="D17" i="2"/>
  <c r="D16" i="2"/>
  <c r="D15" i="2"/>
  <c r="D12" i="2"/>
  <c r="D11" i="2"/>
  <c r="D10" i="2"/>
  <c r="D13" i="2" s="1"/>
  <c r="D63" i="4" l="1"/>
  <c r="D65" i="4" s="1"/>
  <c r="D72" i="3"/>
  <c r="D74" i="3" s="1"/>
  <c r="D41" i="2"/>
  <c r="D30" i="2"/>
  <c r="D20" i="2"/>
  <c r="D42" i="2" s="1"/>
  <c r="D28" i="1" l="1"/>
  <c r="D29" i="1"/>
  <c r="D30" i="1"/>
  <c r="D31" i="1"/>
  <c r="D32" i="1"/>
  <c r="D61" i="1"/>
  <c r="D62" i="1"/>
  <c r="D63" i="1"/>
  <c r="D64" i="1"/>
  <c r="D65" i="1"/>
  <c r="A65" i="1"/>
  <c r="A64" i="1"/>
  <c r="A63" i="1"/>
  <c r="A62" i="1"/>
  <c r="A61" i="1"/>
  <c r="A60" i="1"/>
  <c r="D52" i="1"/>
  <c r="D53" i="1"/>
  <c r="D54" i="1"/>
  <c r="D55" i="1"/>
  <c r="D56" i="1"/>
  <c r="A56" i="1"/>
  <c r="A55" i="1"/>
  <c r="A54" i="1"/>
  <c r="A53" i="1"/>
  <c r="A52" i="1"/>
  <c r="A51" i="1"/>
  <c r="D44" i="1"/>
  <c r="D45" i="1"/>
  <c r="D46" i="1"/>
  <c r="D47" i="1"/>
  <c r="D48" i="1"/>
  <c r="A48" i="1"/>
  <c r="A47" i="1"/>
  <c r="A46" i="1"/>
  <c r="A45" i="1"/>
  <c r="A44" i="1"/>
  <c r="A43" i="1"/>
  <c r="D36" i="1"/>
  <c r="D37" i="1"/>
  <c r="D38" i="1"/>
  <c r="D39" i="1"/>
  <c r="D40" i="1"/>
  <c r="A40" i="1"/>
  <c r="A39" i="1"/>
  <c r="A38" i="1"/>
  <c r="A37" i="1"/>
  <c r="A36" i="1"/>
  <c r="A35" i="1"/>
  <c r="A32" i="1"/>
  <c r="A31" i="1"/>
  <c r="A30" i="1"/>
  <c r="A29" i="1"/>
  <c r="A28" i="1"/>
  <c r="A27" i="1"/>
  <c r="D20" i="1"/>
  <c r="D21" i="1"/>
  <c r="D22" i="1"/>
  <c r="D23" i="1"/>
  <c r="D24" i="1"/>
  <c r="A24" i="1"/>
  <c r="A23" i="1"/>
  <c r="A22" i="1"/>
  <c r="A21" i="1"/>
  <c r="A20" i="1"/>
  <c r="A19" i="1"/>
  <c r="D27" i="1"/>
  <c r="D35" i="1"/>
  <c r="D43" i="1"/>
  <c r="D51" i="1"/>
  <c r="D60" i="1"/>
  <c r="D19" i="1"/>
  <c r="D33" i="1" l="1"/>
  <c r="D66" i="1"/>
  <c r="D57" i="1"/>
  <c r="D49" i="1"/>
  <c r="D25" i="1"/>
  <c r="D41" i="1"/>
  <c r="D67" i="1" l="1"/>
</calcChain>
</file>

<file path=xl/sharedStrings.xml><?xml version="1.0" encoding="utf-8"?>
<sst xmlns="http://schemas.openxmlformats.org/spreadsheetml/2006/main" count="236" uniqueCount="80">
  <si>
    <t>INNTEKTER</t>
  </si>
  <si>
    <t>HVA</t>
  </si>
  <si>
    <t>KR</t>
  </si>
  <si>
    <t>Inntektskilde 1</t>
  </si>
  <si>
    <t>Inntektskilde 2</t>
  </si>
  <si>
    <t>Inntektskilde 3</t>
  </si>
  <si>
    <t>ARRANGMENTER</t>
  </si>
  <si>
    <t>Arrangement 1</t>
  </si>
  <si>
    <t>Arrangement 2</t>
  </si>
  <si>
    <t>Arrangement 3</t>
  </si>
  <si>
    <t>Arrangement 4</t>
  </si>
  <si>
    <t>Arrangement 5</t>
  </si>
  <si>
    <t>Arrangement 6</t>
  </si>
  <si>
    <t>UTGIFTER</t>
  </si>
  <si>
    <t>KOSTNADER</t>
  </si>
  <si>
    <t>UTBETALES X GANGER</t>
  </si>
  <si>
    <t>TOTALT</t>
  </si>
  <si>
    <t>KOMMENTAR</t>
  </si>
  <si>
    <t>LEIE</t>
  </si>
  <si>
    <t>Sum</t>
  </si>
  <si>
    <t>UTSTYR OG REKVISITA/ PYNT</t>
  </si>
  <si>
    <t>FORMIDLING/ UNDERHOLDNING</t>
  </si>
  <si>
    <t>PREMIER</t>
  </si>
  <si>
    <t>MAT OG DRIKKE</t>
  </si>
  <si>
    <t>LØNN</t>
  </si>
  <si>
    <t>Støtte fra Sparebankstiftelsen</t>
  </si>
  <si>
    <t>Leie av lokale til dåp</t>
  </si>
  <si>
    <t>Leie av lokale til russekro</t>
  </si>
  <si>
    <t>Leie av lokale til ball</t>
  </si>
  <si>
    <t>UTSTYR OG REKVISITA</t>
  </si>
  <si>
    <t>Pynt til ball</t>
  </si>
  <si>
    <t>Pynt til russekro</t>
  </si>
  <si>
    <t>Teknisk utstyr til russekro</t>
  </si>
  <si>
    <t>Utstyr som lys, ledninger og mikrofon</t>
  </si>
  <si>
    <t>Pynt til dåp</t>
  </si>
  <si>
    <t>Pynt til temadager</t>
  </si>
  <si>
    <t xml:space="preserve">FORMIDLING  </t>
  </si>
  <si>
    <t>Formidling russekro</t>
  </si>
  <si>
    <t xml:space="preserve">DJ </t>
  </si>
  <si>
    <t>Formidling på dåp</t>
  </si>
  <si>
    <t>Person som døper avgangselevene</t>
  </si>
  <si>
    <t>Premier til ball</t>
  </si>
  <si>
    <t>Premier til temadager</t>
  </si>
  <si>
    <t>Beste kostyme får en premie</t>
  </si>
  <si>
    <t>Premie til fotballturnering</t>
  </si>
  <si>
    <t>Vinnerlaget får en premie</t>
  </si>
  <si>
    <t>Premie til rebus</t>
  </si>
  <si>
    <t>MAT</t>
  </si>
  <si>
    <t>Mat til ball</t>
  </si>
  <si>
    <t>Middag og dessert, tenkt en egenandel på 100kr/pers</t>
  </si>
  <si>
    <t>Mat til russekro</t>
  </si>
  <si>
    <t xml:space="preserve">Servering av mat som pizza o.l </t>
  </si>
  <si>
    <t>Kakesalg for krafttak mot kreft</t>
  </si>
  <si>
    <t>Samle inn  penger gjennom kakesalg</t>
  </si>
  <si>
    <t>Vekter til ball</t>
  </si>
  <si>
    <t>2 profesjonelle vektere</t>
  </si>
  <si>
    <t>Dommere til fotballturnering</t>
  </si>
  <si>
    <t>Litt lønn til dommerne</t>
  </si>
  <si>
    <t>Dommere til rebus</t>
  </si>
  <si>
    <t>Vekter til russekro</t>
  </si>
  <si>
    <t>Regnet 2 vektere på 2 av arrangementene</t>
  </si>
  <si>
    <t>Spons</t>
  </si>
  <si>
    <t>Fyll inn arrangementene dere skal ha, så legges de automatisk inn i budsjettet!</t>
  </si>
  <si>
    <t>RESULTAT (OVERSKUDD/UNDERSKUDD)</t>
  </si>
  <si>
    <t>KOSTNADSKATEGORI</t>
  </si>
  <si>
    <t>Fyll inn arrangementene dere skal ha, så legges de automatisk inn i budsjettet under!</t>
  </si>
  <si>
    <t>ARRANGEMENTER</t>
  </si>
  <si>
    <t>Rebus</t>
  </si>
  <si>
    <t>Fotballturnering</t>
  </si>
  <si>
    <t>Kakesalg for å samle inn penger til Krafttak mot kreft</t>
  </si>
  <si>
    <t>Temadager</t>
  </si>
  <si>
    <t>Middag og dessert, egenandel på 100kr/pers</t>
  </si>
  <si>
    <t>Ball</t>
  </si>
  <si>
    <t>2 vektere på 2 av arrangementene</t>
  </si>
  <si>
    <t>Servering av mat som pizza o.l.</t>
  </si>
  <si>
    <t>DJ</t>
  </si>
  <si>
    <t>Pynt og teknisk utstyr (lys, ledninger, mikrofon)</t>
  </si>
  <si>
    <t>Russekro</t>
  </si>
  <si>
    <t>Dåp</t>
  </si>
  <si>
    <t xml:space="preserve">Velg mellom budsjett 1 (kategorisert etter utgiftsposter som leie, utstyr osv..), eller budsjett 2 (kategorisert etter arrangementer).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</si>
</sst>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kr&quot;\ * #,##0.00_-;\-&quot;kr&quot;\ * #,##0.00_-;_-&quot;kr&quot;\ * &quot;-&quot;??_-;_-@_-"/>
    <numFmt numFmtId="164" formatCode="_-&quot;kr &quot;* #,##0.00_-;&quot;-kr &quot;* #,##0.00_-;_-&quot;kr &quot;* \-??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4"/>
      <color rgb="FF292D6A"/>
      <name val="Calibri"/>
      <family val="2"/>
      <scheme val="minor"/>
    </font>
    <font>
      <sz val="11"/>
      <color theme="1"/>
      <name val="Calibri"/>
      <family val="2"/>
      <charset val="1"/>
    </font>
    <font>
      <sz val="11"/>
      <name val="Calibri"/>
      <charset val="1"/>
    </font>
    <font>
      <b/>
      <sz val="11"/>
      <name val="Calibri"/>
      <charset val="1"/>
    </font>
    <font>
      <b/>
      <sz val="11"/>
      <color theme="0"/>
      <name val="Calibri"/>
      <family val="2"/>
      <charset val="1"/>
    </font>
    <font>
      <i/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4"/>
      <color rgb="FF292D6A"/>
      <name val="Calibri"/>
      <family val="2"/>
      <charset val="1"/>
    </font>
    <font>
      <i/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8"/>
      <color rgb="FF00206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9DA5"/>
        <bgColor indexed="64"/>
      </patternFill>
    </fill>
    <fill>
      <patternFill patternType="solid">
        <fgColor rgb="FFF5C84B"/>
        <bgColor indexed="64"/>
      </patternFill>
    </fill>
    <fill>
      <patternFill patternType="solid">
        <fgColor rgb="FF0A8477"/>
        <bgColor indexed="64"/>
      </patternFill>
    </fill>
    <fill>
      <patternFill patternType="solid">
        <fgColor rgb="FF292D6A"/>
        <bgColor indexed="64"/>
      </patternFill>
    </fill>
    <fill>
      <patternFill patternType="solid">
        <fgColor rgb="FF0A8477"/>
        <bgColor rgb="FF008080"/>
      </patternFill>
    </fill>
    <fill>
      <patternFill patternType="solid">
        <fgColor rgb="FFF5C84B"/>
        <bgColor rgb="FFFFC7CE"/>
      </patternFill>
    </fill>
    <fill>
      <patternFill patternType="solid">
        <fgColor rgb="FFF39DA5"/>
        <bgColor rgb="FFFF8080"/>
      </patternFill>
    </fill>
    <fill>
      <patternFill patternType="solid">
        <fgColor rgb="FF292D6A"/>
        <bgColor rgb="FF333333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105">
    <xf numFmtId="0" fontId="0" fillId="0" borderId="0" xfId="0"/>
    <xf numFmtId="44" fontId="0" fillId="0" borderId="0" xfId="0" applyNumberFormat="1"/>
    <xf numFmtId="44" fontId="0" fillId="2" borderId="0" xfId="0" applyNumberFormat="1" applyFill="1"/>
    <xf numFmtId="0" fontId="0" fillId="2" borderId="0" xfId="0" applyFill="1"/>
    <xf numFmtId="0" fontId="0" fillId="2" borderId="3" xfId="0" applyFill="1" applyBorder="1"/>
    <xf numFmtId="0" fontId="1" fillId="2" borderId="2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4" fontId="0" fillId="0" borderId="1" xfId="0" applyNumberFormat="1" applyBorder="1"/>
    <xf numFmtId="0" fontId="0" fillId="0" borderId="1" xfId="0" applyBorder="1"/>
    <xf numFmtId="0" fontId="0" fillId="0" borderId="5" xfId="0" applyBorder="1"/>
    <xf numFmtId="44" fontId="0" fillId="0" borderId="5" xfId="0" applyNumberFormat="1" applyBorder="1"/>
    <xf numFmtId="0" fontId="1" fillId="0" borderId="0" xfId="0" applyFont="1"/>
    <xf numFmtId="44" fontId="0" fillId="0" borderId="9" xfId="0" applyNumberFormat="1" applyBorder="1"/>
    <xf numFmtId="0" fontId="0" fillId="0" borderId="10" xfId="0" applyBorder="1"/>
    <xf numFmtId="44" fontId="0" fillId="0" borderId="3" xfId="0" applyNumberFormat="1" applyBorder="1"/>
    <xf numFmtId="0" fontId="0" fillId="3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1" fillId="0" borderId="0" xfId="0" applyNumberFormat="1" applyFont="1"/>
    <xf numFmtId="0" fontId="0" fillId="0" borderId="12" xfId="0" applyBorder="1"/>
    <xf numFmtId="0" fontId="0" fillId="0" borderId="13" xfId="0" applyBorder="1"/>
    <xf numFmtId="0" fontId="2" fillId="5" borderId="6" xfId="0" applyFont="1" applyFill="1" applyBorder="1"/>
    <xf numFmtId="44" fontId="2" fillId="5" borderId="7" xfId="0" applyNumberFormat="1" applyFont="1" applyFill="1" applyBorder="1"/>
    <xf numFmtId="0" fontId="2" fillId="5" borderId="7" xfId="0" applyFont="1" applyFill="1" applyBorder="1"/>
    <xf numFmtId="0" fontId="2" fillId="5" borderId="8" xfId="0" applyFont="1" applyFill="1" applyBorder="1"/>
    <xf numFmtId="0" fontId="1" fillId="6" borderId="8" xfId="0" applyFont="1" applyFill="1" applyBorder="1"/>
    <xf numFmtId="0" fontId="0" fillId="6" borderId="7" xfId="0" applyFill="1" applyBorder="1"/>
    <xf numFmtId="0" fontId="0" fillId="6" borderId="8" xfId="0" applyFill="1" applyBorder="1"/>
    <xf numFmtId="0" fontId="1" fillId="7" borderId="8" xfId="0" applyFont="1" applyFill="1" applyBorder="1"/>
    <xf numFmtId="0" fontId="3" fillId="7" borderId="6" xfId="0" applyFont="1" applyFill="1" applyBorder="1"/>
    <xf numFmtId="0" fontId="3" fillId="7" borderId="8" xfId="0" applyFont="1" applyFill="1" applyBorder="1"/>
    <xf numFmtId="0" fontId="0" fillId="4" borderId="0" xfId="0" applyFill="1"/>
    <xf numFmtId="0" fontId="0" fillId="4" borderId="3" xfId="0" applyFill="1" applyBorder="1"/>
    <xf numFmtId="0" fontId="5" fillId="4" borderId="2" xfId="0" applyFont="1" applyFill="1" applyBorder="1"/>
    <xf numFmtId="0" fontId="6" fillId="4" borderId="0" xfId="0" applyFont="1" applyFill="1"/>
    <xf numFmtId="0" fontId="6" fillId="4" borderId="3" xfId="0" applyFont="1" applyFill="1" applyBorder="1"/>
    <xf numFmtId="0" fontId="6" fillId="0" borderId="2" xfId="0" applyFont="1" applyBorder="1"/>
    <xf numFmtId="0" fontId="6" fillId="0" borderId="4" xfId="0" applyFont="1" applyBorder="1"/>
    <xf numFmtId="0" fontId="7" fillId="5" borderId="6" xfId="0" applyFont="1" applyFill="1" applyBorder="1"/>
    <xf numFmtId="44" fontId="0" fillId="4" borderId="0" xfId="0" applyNumberFormat="1" applyFill="1"/>
    <xf numFmtId="44" fontId="4" fillId="4" borderId="0" xfId="0" applyNumberFormat="1" applyFont="1" applyFill="1"/>
    <xf numFmtId="0" fontId="4" fillId="4" borderId="0" xfId="0" applyFont="1" applyFill="1"/>
    <xf numFmtId="0" fontId="4" fillId="4" borderId="3" xfId="0" applyFont="1" applyFill="1" applyBorder="1"/>
    <xf numFmtId="0" fontId="3" fillId="6" borderId="6" xfId="0" applyFont="1" applyFill="1" applyBorder="1"/>
    <xf numFmtId="0" fontId="3" fillId="6" borderId="7" xfId="0" applyFont="1" applyFill="1" applyBorder="1"/>
    <xf numFmtId="0" fontId="3" fillId="6" borderId="8" xfId="0" applyFont="1" applyFill="1" applyBorder="1"/>
    <xf numFmtId="0" fontId="0" fillId="7" borderId="7" xfId="0" applyFill="1" applyBorder="1"/>
    <xf numFmtId="0" fontId="0" fillId="7" borderId="8" xfId="0" applyFill="1" applyBorder="1"/>
    <xf numFmtId="0" fontId="1" fillId="6" borderId="5" xfId="0" applyFont="1" applyFill="1" applyBorder="1"/>
    <xf numFmtId="0" fontId="3" fillId="6" borderId="4" xfId="0" applyFont="1" applyFill="1" applyBorder="1"/>
    <xf numFmtId="0" fontId="3" fillId="6" borderId="1" xfId="0" applyFont="1" applyFill="1" applyBorder="1"/>
    <xf numFmtId="44" fontId="3" fillId="6" borderId="1" xfId="0" applyNumberFormat="1" applyFont="1" applyFill="1" applyBorder="1"/>
    <xf numFmtId="0" fontId="3" fillId="0" borderId="0" xfId="0" applyFont="1"/>
    <xf numFmtId="44" fontId="0" fillId="6" borderId="7" xfId="0" applyNumberFormat="1" applyFill="1" applyBorder="1"/>
    <xf numFmtId="0" fontId="3" fillId="7" borderId="11" xfId="0" applyFont="1" applyFill="1" applyBorder="1"/>
    <xf numFmtId="0" fontId="4" fillId="7" borderId="7" xfId="0" applyFont="1" applyFill="1" applyBorder="1"/>
    <xf numFmtId="0" fontId="4" fillId="7" borderId="8" xfId="0" applyFont="1" applyFill="1" applyBorder="1"/>
    <xf numFmtId="0" fontId="1" fillId="4" borderId="2" xfId="0" applyFont="1" applyFill="1" applyBorder="1"/>
    <xf numFmtId="0" fontId="8" fillId="0" borderId="0" xfId="0" applyFont="1"/>
    <xf numFmtId="0" fontId="9" fillId="0" borderId="0" xfId="1"/>
    <xf numFmtId="0" fontId="10" fillId="0" borderId="0" xfId="1" applyFont="1"/>
    <xf numFmtId="0" fontId="11" fillId="0" borderId="14" xfId="1" applyFont="1" applyBorder="1"/>
    <xf numFmtId="164" fontId="9" fillId="8" borderId="7" xfId="1" applyNumberFormat="1" applyFill="1" applyBorder="1"/>
    <xf numFmtId="0" fontId="12" fillId="8" borderId="6" xfId="1" applyFont="1" applyFill="1" applyBorder="1"/>
    <xf numFmtId="164" fontId="13" fillId="9" borderId="7" xfId="1" applyNumberFormat="1" applyFont="1" applyFill="1" applyBorder="1"/>
    <xf numFmtId="0" fontId="13" fillId="9" borderId="6" xfId="1" applyFont="1" applyFill="1" applyBorder="1"/>
    <xf numFmtId="0" fontId="9" fillId="0" borderId="3" xfId="1" applyBorder="1"/>
    <xf numFmtId="164" fontId="9" fillId="0" borderId="0" xfId="1" applyNumberFormat="1"/>
    <xf numFmtId="0" fontId="14" fillId="10" borderId="2" xfId="1" applyFont="1" applyFill="1" applyBorder="1"/>
    <xf numFmtId="0" fontId="12" fillId="11" borderId="6" xfId="1" applyFont="1" applyFill="1" applyBorder="1"/>
    <xf numFmtId="0" fontId="9" fillId="0" borderId="12" xfId="1" applyBorder="1"/>
    <xf numFmtId="0" fontId="15" fillId="0" borderId="0" xfId="1" applyFont="1"/>
    <xf numFmtId="0" fontId="9" fillId="0" borderId="2" xfId="1" applyBorder="1"/>
    <xf numFmtId="0" fontId="10" fillId="0" borderId="0" xfId="1" applyFont="1" applyAlignment="1">
      <alignment horizontal="center"/>
    </xf>
    <xf numFmtId="164" fontId="12" fillId="8" borderId="1" xfId="1" applyNumberFormat="1" applyFont="1" applyFill="1" applyBorder="1"/>
    <xf numFmtId="0" fontId="16" fillId="9" borderId="6" xfId="1" applyFont="1" applyFill="1" applyBorder="1"/>
    <xf numFmtId="0" fontId="17" fillId="10" borderId="2" xfId="1" applyFont="1" applyFill="1" applyBorder="1"/>
    <xf numFmtId="0" fontId="12" fillId="0" borderId="0" xfId="1" applyFont="1"/>
    <xf numFmtId="0" fontId="18" fillId="0" borderId="2" xfId="1" applyFont="1" applyBorder="1"/>
    <xf numFmtId="0" fontId="19" fillId="0" borderId="0" xfId="0" applyFont="1"/>
    <xf numFmtId="0" fontId="9" fillId="0" borderId="13" xfId="1" applyBorder="1"/>
    <xf numFmtId="0" fontId="11" fillId="0" borderId="2" xfId="1" applyFont="1" applyBorder="1"/>
    <xf numFmtId="0" fontId="11" fillId="0" borderId="11" xfId="1" applyFont="1" applyBorder="1"/>
    <xf numFmtId="164" fontId="9" fillId="0" borderId="12" xfId="1" applyNumberFormat="1" applyBorder="1"/>
    <xf numFmtId="164" fontId="9" fillId="0" borderId="13" xfId="1" applyNumberFormat="1" applyBorder="1"/>
    <xf numFmtId="0" fontId="10" fillId="0" borderId="7" xfId="1" applyFont="1" applyBorder="1"/>
    <xf numFmtId="164" fontId="9" fillId="8" borderId="8" xfId="1" applyNumberFormat="1" applyFill="1" applyBorder="1"/>
    <xf numFmtId="164" fontId="13" fillId="9" borderId="8" xfId="1" applyNumberFormat="1" applyFont="1" applyFill="1" applyBorder="1"/>
    <xf numFmtId="0" fontId="12" fillId="8" borderId="14" xfId="1" applyFont="1" applyFill="1" applyBorder="1"/>
    <xf numFmtId="164" fontId="12" fillId="8" borderId="5" xfId="1" applyNumberFormat="1" applyFont="1" applyFill="1" applyBorder="1"/>
    <xf numFmtId="164" fontId="12" fillId="8" borderId="7" xfId="1" applyNumberFormat="1" applyFont="1" applyFill="1" applyBorder="1"/>
    <xf numFmtId="164" fontId="12" fillId="8" borderId="8" xfId="1" applyNumberFormat="1" applyFont="1" applyFill="1" applyBorder="1"/>
    <xf numFmtId="164" fontId="9" fillId="0" borderId="9" xfId="1" applyNumberFormat="1" applyBorder="1"/>
    <xf numFmtId="164" fontId="9" fillId="0" borderId="5" xfId="1" applyNumberFormat="1" applyBorder="1"/>
    <xf numFmtId="0" fontId="0" fillId="0" borderId="7" xfId="0" applyBorder="1"/>
    <xf numFmtId="0" fontId="0" fillId="12" borderId="7" xfId="0" applyFont="1" applyFill="1" applyBorder="1"/>
    <xf numFmtId="44" fontId="0" fillId="12" borderId="8" xfId="0" applyNumberFormat="1" applyFont="1" applyFill="1" applyBorder="1"/>
    <xf numFmtId="0" fontId="0" fillId="12" borderId="6" xfId="0" applyFill="1" applyBorder="1"/>
    <xf numFmtId="44" fontId="0" fillId="12" borderId="8" xfId="0" applyNumberFormat="1" applyFill="1" applyBorder="1"/>
    <xf numFmtId="0" fontId="10" fillId="0" borderId="8" xfId="1" applyFont="1" applyBorder="1"/>
    <xf numFmtId="0" fontId="10" fillId="0" borderId="6" xfId="1" applyFont="1" applyBorder="1"/>
    <xf numFmtId="164" fontId="11" fillId="0" borderId="7" xfId="1" applyNumberFormat="1" applyFont="1" applyBorder="1"/>
    <xf numFmtId="44" fontId="0" fillId="0" borderId="7" xfId="0" applyNumberFormat="1" applyBorder="1"/>
  </cellXfs>
  <cellStyles count="2">
    <cellStyle name="Normal" xfId="0" builtinId="0"/>
    <cellStyle name="Normal 2" xfId="1" xr:uid="{68ADC8E5-6938-4A29-8657-495CA08BA909}"/>
  </cellStyles>
  <dxfs count="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292D6A"/>
      <color rgb="FF0A8477"/>
      <color rgb="FFF5C84B"/>
      <color rgb="FFF39DA5"/>
      <color rgb="FFE94526"/>
      <color rgb="FF66FFCC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4A77F-1EA8-4D57-997E-17661EE3E925}">
  <dimension ref="A1:H71"/>
  <sheetViews>
    <sheetView showGridLines="0" tabSelected="1" zoomScale="116" zoomScaleNormal="115" workbookViewId="0">
      <pane ySplit="17" topLeftCell="A18" activePane="bottomLeft" state="frozen"/>
      <selection pane="bottomLeft" activeCell="A18" sqref="A18"/>
    </sheetView>
  </sheetViews>
  <sheetFormatPr baseColWidth="10" defaultColWidth="11.453125" defaultRowHeight="14.5" x14ac:dyDescent="0.35"/>
  <cols>
    <col min="1" max="1" width="29.1796875" bestFit="1" customWidth="1"/>
    <col min="2" max="2" width="14.453125" customWidth="1"/>
    <col min="3" max="3" width="27.1796875" bestFit="1" customWidth="1"/>
    <col min="4" max="4" width="17.54296875" customWidth="1"/>
    <col min="5" max="5" width="56.1796875" bestFit="1" customWidth="1"/>
    <col min="6" max="6" width="13.81640625" bestFit="1" customWidth="1"/>
    <col min="7" max="7" width="18" bestFit="1" customWidth="1"/>
    <col min="8" max="8" width="13.453125" bestFit="1" customWidth="1"/>
  </cols>
  <sheetData>
    <row r="1" spans="1:8" x14ac:dyDescent="0.35">
      <c r="A1" s="31" t="s">
        <v>0</v>
      </c>
      <c r="B1" s="32"/>
      <c r="C1" s="18"/>
      <c r="D1" s="19"/>
      <c r="E1" s="19"/>
    </row>
    <row r="2" spans="1:8" x14ac:dyDescent="0.35">
      <c r="A2" s="45" t="s">
        <v>1</v>
      </c>
      <c r="B2" s="47" t="s">
        <v>2</v>
      </c>
    </row>
    <row r="3" spans="1:8" x14ac:dyDescent="0.35">
      <c r="A3" s="15" t="s">
        <v>3</v>
      </c>
      <c r="B3" s="14"/>
    </row>
    <row r="4" spans="1:8" x14ac:dyDescent="0.35">
      <c r="A4" s="6" t="s">
        <v>4</v>
      </c>
      <c r="B4" s="16"/>
    </row>
    <row r="5" spans="1:8" x14ac:dyDescent="0.35">
      <c r="A5" s="8" t="s">
        <v>5</v>
      </c>
      <c r="B5" s="12"/>
    </row>
    <row r="6" spans="1:8" x14ac:dyDescent="0.35">
      <c r="A6" s="99" t="s">
        <v>19</v>
      </c>
      <c r="B6" s="100">
        <f>SUM(B3:B5)</f>
        <v>0</v>
      </c>
    </row>
    <row r="8" spans="1:8" ht="18.5" x14ac:dyDescent="0.45">
      <c r="A8" s="56" t="s">
        <v>6</v>
      </c>
      <c r="B8" s="60" t="s">
        <v>62</v>
      </c>
      <c r="D8" s="60"/>
      <c r="E8" s="60"/>
    </row>
    <row r="9" spans="1:8" x14ac:dyDescent="0.35">
      <c r="A9" s="21" t="s">
        <v>7</v>
      </c>
    </row>
    <row r="10" spans="1:8" x14ac:dyDescent="0.35">
      <c r="A10" s="21" t="s">
        <v>8</v>
      </c>
      <c r="H10" s="1"/>
    </row>
    <row r="11" spans="1:8" x14ac:dyDescent="0.35">
      <c r="A11" s="21" t="s">
        <v>9</v>
      </c>
      <c r="F11" s="13"/>
      <c r="G11" s="17"/>
      <c r="H11" s="1"/>
    </row>
    <row r="12" spans="1:8" x14ac:dyDescent="0.35">
      <c r="A12" s="21" t="s">
        <v>10</v>
      </c>
      <c r="H12" s="1"/>
    </row>
    <row r="13" spans="1:8" x14ac:dyDescent="0.35">
      <c r="A13" s="21" t="s">
        <v>11</v>
      </c>
      <c r="F13" s="1"/>
      <c r="H13" s="1"/>
    </row>
    <row r="14" spans="1:8" ht="23.5" x14ac:dyDescent="0.55000000000000004">
      <c r="A14" s="22" t="s">
        <v>12</v>
      </c>
      <c r="B14" s="81" t="s">
        <v>79</v>
      </c>
      <c r="F14" s="1"/>
      <c r="H14" s="1"/>
    </row>
    <row r="15" spans="1:8" x14ac:dyDescent="0.35">
      <c r="F15" s="1"/>
    </row>
    <row r="16" spans="1:8" x14ac:dyDescent="0.35">
      <c r="A16" s="31" t="s">
        <v>13</v>
      </c>
      <c r="B16" s="57"/>
      <c r="C16" s="57"/>
      <c r="D16" s="57"/>
      <c r="E16" s="58"/>
      <c r="F16" s="1"/>
      <c r="H16" s="1"/>
    </row>
    <row r="17" spans="1:8" x14ac:dyDescent="0.35">
      <c r="A17" s="45" t="s">
        <v>14</v>
      </c>
      <c r="B17" s="46" t="s">
        <v>2</v>
      </c>
      <c r="C17" s="46" t="s">
        <v>15</v>
      </c>
      <c r="D17" s="46" t="s">
        <v>16</v>
      </c>
      <c r="E17" s="47" t="s">
        <v>17</v>
      </c>
      <c r="H17" s="1"/>
    </row>
    <row r="18" spans="1:8" x14ac:dyDescent="0.35">
      <c r="A18" s="59" t="s">
        <v>18</v>
      </c>
      <c r="B18" s="33"/>
      <c r="C18" s="33"/>
      <c r="D18" s="33"/>
      <c r="E18" s="34"/>
      <c r="F18" s="1"/>
      <c r="H18" s="1"/>
    </row>
    <row r="19" spans="1:8" x14ac:dyDescent="0.35">
      <c r="A19" s="6" t="str">
        <f t="shared" ref="A19:A24" si="0">A9</f>
        <v>Arrangement 1</v>
      </c>
      <c r="B19" s="1">
        <v>0</v>
      </c>
      <c r="C19">
        <v>0</v>
      </c>
      <c r="D19" s="1">
        <f>B19*C19</f>
        <v>0</v>
      </c>
      <c r="E19" s="7"/>
      <c r="F19" s="1"/>
      <c r="H19" s="1"/>
    </row>
    <row r="20" spans="1:8" x14ac:dyDescent="0.35">
      <c r="A20" s="6" t="str">
        <f t="shared" si="0"/>
        <v>Arrangement 2</v>
      </c>
      <c r="B20" s="1">
        <v>0</v>
      </c>
      <c r="C20">
        <v>0</v>
      </c>
      <c r="D20" s="1">
        <f t="shared" ref="D20:D24" si="1">B20*C20</f>
        <v>0</v>
      </c>
      <c r="E20" s="7"/>
      <c r="F20" s="1"/>
      <c r="H20" s="1"/>
    </row>
    <row r="21" spans="1:8" x14ac:dyDescent="0.35">
      <c r="A21" s="6" t="str">
        <f t="shared" si="0"/>
        <v>Arrangement 3</v>
      </c>
      <c r="B21" s="1">
        <v>0</v>
      </c>
      <c r="C21">
        <v>0</v>
      </c>
      <c r="D21" s="1">
        <f t="shared" si="1"/>
        <v>0</v>
      </c>
      <c r="E21" s="7"/>
      <c r="F21" s="1"/>
      <c r="H21" s="1"/>
    </row>
    <row r="22" spans="1:8" x14ac:dyDescent="0.35">
      <c r="A22" s="6" t="str">
        <f t="shared" si="0"/>
        <v>Arrangement 4</v>
      </c>
      <c r="B22" s="1">
        <v>0</v>
      </c>
      <c r="C22">
        <v>0</v>
      </c>
      <c r="D22" s="1">
        <f t="shared" si="1"/>
        <v>0</v>
      </c>
      <c r="E22" s="7"/>
      <c r="F22" s="1"/>
      <c r="H22" s="1"/>
    </row>
    <row r="23" spans="1:8" x14ac:dyDescent="0.35">
      <c r="A23" s="6" t="str">
        <f t="shared" si="0"/>
        <v>Arrangement 5</v>
      </c>
      <c r="B23" s="1">
        <v>0</v>
      </c>
      <c r="C23">
        <v>0</v>
      </c>
      <c r="D23" s="1">
        <f t="shared" si="1"/>
        <v>0</v>
      </c>
      <c r="E23" s="7"/>
      <c r="F23" s="1"/>
      <c r="H23" s="1"/>
    </row>
    <row r="24" spans="1:8" x14ac:dyDescent="0.35">
      <c r="A24" s="8" t="str">
        <f t="shared" si="0"/>
        <v>Arrangement 6</v>
      </c>
      <c r="B24" s="9">
        <v>0</v>
      </c>
      <c r="C24" s="10">
        <v>0</v>
      </c>
      <c r="D24" s="1">
        <f t="shared" si="1"/>
        <v>0</v>
      </c>
      <c r="E24" s="11"/>
      <c r="F24" s="1"/>
    </row>
    <row r="25" spans="1:8" x14ac:dyDescent="0.35">
      <c r="A25" s="23" t="s">
        <v>19</v>
      </c>
      <c r="B25" s="24"/>
      <c r="C25" s="25"/>
      <c r="D25" s="24">
        <f>SUM(D19:D24)</f>
        <v>0</v>
      </c>
      <c r="E25" s="26"/>
      <c r="F25" s="1"/>
    </row>
    <row r="26" spans="1:8" x14ac:dyDescent="0.35">
      <c r="A26" s="59" t="s">
        <v>20</v>
      </c>
      <c r="B26" s="41"/>
      <c r="C26" s="33"/>
      <c r="D26" s="41"/>
      <c r="E26" s="34"/>
    </row>
    <row r="27" spans="1:8" x14ac:dyDescent="0.35">
      <c r="A27" s="6" t="str">
        <f t="shared" ref="A27:A32" si="2">A9</f>
        <v>Arrangement 1</v>
      </c>
      <c r="B27" s="1">
        <v>0</v>
      </c>
      <c r="C27">
        <v>0</v>
      </c>
      <c r="D27" s="1">
        <f t="shared" ref="D27:D65" si="3">B27*C27</f>
        <v>0</v>
      </c>
      <c r="E27" s="7"/>
    </row>
    <row r="28" spans="1:8" x14ac:dyDescent="0.35">
      <c r="A28" s="6" t="str">
        <f t="shared" si="2"/>
        <v>Arrangement 2</v>
      </c>
      <c r="B28" s="1">
        <v>0</v>
      </c>
      <c r="C28">
        <v>0</v>
      </c>
      <c r="D28" s="1">
        <f t="shared" si="3"/>
        <v>0</v>
      </c>
      <c r="E28" s="7"/>
    </row>
    <row r="29" spans="1:8" x14ac:dyDescent="0.35">
      <c r="A29" s="6" t="str">
        <f t="shared" si="2"/>
        <v>Arrangement 3</v>
      </c>
      <c r="B29" s="1">
        <v>0</v>
      </c>
      <c r="C29">
        <v>0</v>
      </c>
      <c r="D29" s="1">
        <f t="shared" si="3"/>
        <v>0</v>
      </c>
      <c r="E29" s="7"/>
    </row>
    <row r="30" spans="1:8" x14ac:dyDescent="0.35">
      <c r="A30" t="str">
        <f t="shared" si="2"/>
        <v>Arrangement 4</v>
      </c>
      <c r="B30" s="1">
        <v>0</v>
      </c>
      <c r="C30">
        <v>0</v>
      </c>
      <c r="D30" s="1">
        <f t="shared" si="3"/>
        <v>0</v>
      </c>
      <c r="E30" s="7"/>
    </row>
    <row r="31" spans="1:8" x14ac:dyDescent="0.35">
      <c r="A31" t="str">
        <f t="shared" si="2"/>
        <v>Arrangement 5</v>
      </c>
      <c r="B31" s="1">
        <v>0</v>
      </c>
      <c r="C31">
        <v>0</v>
      </c>
      <c r="D31" s="1">
        <f t="shared" si="3"/>
        <v>0</v>
      </c>
      <c r="E31" s="7"/>
    </row>
    <row r="32" spans="1:8" x14ac:dyDescent="0.35">
      <c r="A32" s="8" t="str">
        <f t="shared" si="2"/>
        <v>Arrangement 6</v>
      </c>
      <c r="B32" s="9">
        <v>0</v>
      </c>
      <c r="C32" s="10">
        <v>0</v>
      </c>
      <c r="D32" s="1">
        <f t="shared" si="3"/>
        <v>0</v>
      </c>
      <c r="E32" s="11"/>
    </row>
    <row r="33" spans="1:6" x14ac:dyDescent="0.35">
      <c r="A33" s="23" t="s">
        <v>19</v>
      </c>
      <c r="B33" s="24"/>
      <c r="C33" s="25"/>
      <c r="D33" s="24">
        <f>SUM(D27:D32)</f>
        <v>0</v>
      </c>
      <c r="E33" s="26"/>
      <c r="F33" s="1"/>
    </row>
    <row r="34" spans="1:6" x14ac:dyDescent="0.35">
      <c r="A34" s="59" t="s">
        <v>21</v>
      </c>
      <c r="B34" s="41"/>
      <c r="C34" s="33"/>
      <c r="D34" s="41"/>
      <c r="E34" s="34"/>
      <c r="F34" s="1"/>
    </row>
    <row r="35" spans="1:6" x14ac:dyDescent="0.35">
      <c r="A35" s="6" t="str">
        <f t="shared" ref="A35:A40" si="4">A9</f>
        <v>Arrangement 1</v>
      </c>
      <c r="B35" s="1">
        <v>0</v>
      </c>
      <c r="C35">
        <v>0</v>
      </c>
      <c r="D35" s="1">
        <f t="shared" si="3"/>
        <v>0</v>
      </c>
      <c r="E35" s="7"/>
      <c r="F35" s="1"/>
    </row>
    <row r="36" spans="1:6" x14ac:dyDescent="0.35">
      <c r="A36" s="6" t="str">
        <f t="shared" si="4"/>
        <v>Arrangement 2</v>
      </c>
      <c r="B36" s="1">
        <v>0</v>
      </c>
      <c r="C36">
        <v>0</v>
      </c>
      <c r="D36" s="1">
        <f t="shared" si="3"/>
        <v>0</v>
      </c>
      <c r="E36" s="7"/>
      <c r="F36" s="1"/>
    </row>
    <row r="37" spans="1:6" x14ac:dyDescent="0.35">
      <c r="A37" s="6" t="str">
        <f t="shared" si="4"/>
        <v>Arrangement 3</v>
      </c>
      <c r="B37" s="1">
        <v>0</v>
      </c>
      <c r="C37">
        <v>0</v>
      </c>
      <c r="D37" s="1">
        <f t="shared" si="3"/>
        <v>0</v>
      </c>
      <c r="E37" s="7"/>
      <c r="F37" s="1"/>
    </row>
    <row r="38" spans="1:6" x14ac:dyDescent="0.35">
      <c r="A38" s="6" t="str">
        <f t="shared" si="4"/>
        <v>Arrangement 4</v>
      </c>
      <c r="B38" s="1">
        <v>0</v>
      </c>
      <c r="C38">
        <v>0</v>
      </c>
      <c r="D38" s="1">
        <f t="shared" si="3"/>
        <v>0</v>
      </c>
      <c r="E38" s="7"/>
      <c r="F38" s="1"/>
    </row>
    <row r="39" spans="1:6" x14ac:dyDescent="0.35">
      <c r="A39" s="6" t="str">
        <f t="shared" si="4"/>
        <v>Arrangement 5</v>
      </c>
      <c r="B39" s="1">
        <v>0</v>
      </c>
      <c r="C39">
        <v>0</v>
      </c>
      <c r="D39" s="1">
        <f t="shared" si="3"/>
        <v>0</v>
      </c>
      <c r="E39" s="7"/>
      <c r="F39" s="1"/>
    </row>
    <row r="40" spans="1:6" x14ac:dyDescent="0.35">
      <c r="A40" s="8" t="str">
        <f t="shared" si="4"/>
        <v>Arrangement 6</v>
      </c>
      <c r="B40" s="9">
        <v>0</v>
      </c>
      <c r="C40" s="10">
        <v>0</v>
      </c>
      <c r="D40" s="1">
        <f t="shared" si="3"/>
        <v>0</v>
      </c>
      <c r="E40" s="11"/>
      <c r="F40" s="1"/>
    </row>
    <row r="41" spans="1:6" x14ac:dyDescent="0.35">
      <c r="A41" s="23" t="s">
        <v>19</v>
      </c>
      <c r="B41" s="24"/>
      <c r="C41" s="25"/>
      <c r="D41" s="24">
        <f>SUM(D35:D40)</f>
        <v>0</v>
      </c>
      <c r="E41" s="26"/>
    </row>
    <row r="42" spans="1:6" x14ac:dyDescent="0.35">
      <c r="A42" s="59" t="s">
        <v>22</v>
      </c>
      <c r="B42" s="41"/>
      <c r="C42" s="33"/>
      <c r="D42" s="41"/>
      <c r="E42" s="34"/>
    </row>
    <row r="43" spans="1:6" x14ac:dyDescent="0.35">
      <c r="A43" s="6" t="str">
        <f t="shared" ref="A43:A48" si="5">A9</f>
        <v>Arrangement 1</v>
      </c>
      <c r="B43" s="1">
        <v>0</v>
      </c>
      <c r="C43">
        <v>0</v>
      </c>
      <c r="D43" s="1">
        <f t="shared" si="3"/>
        <v>0</v>
      </c>
      <c r="E43" s="7"/>
      <c r="F43" s="1"/>
    </row>
    <row r="44" spans="1:6" x14ac:dyDescent="0.35">
      <c r="A44" s="6" t="str">
        <f t="shared" si="5"/>
        <v>Arrangement 2</v>
      </c>
      <c r="B44" s="1">
        <v>0</v>
      </c>
      <c r="C44">
        <v>0</v>
      </c>
      <c r="D44" s="1">
        <f t="shared" si="3"/>
        <v>0</v>
      </c>
      <c r="E44" s="7"/>
      <c r="F44" s="1"/>
    </row>
    <row r="45" spans="1:6" x14ac:dyDescent="0.35">
      <c r="A45" s="6" t="str">
        <f t="shared" si="5"/>
        <v>Arrangement 3</v>
      </c>
      <c r="B45" s="1">
        <v>0</v>
      </c>
      <c r="C45">
        <v>0</v>
      </c>
      <c r="D45" s="1">
        <f t="shared" si="3"/>
        <v>0</v>
      </c>
      <c r="E45" s="7"/>
      <c r="F45" s="1"/>
    </row>
    <row r="46" spans="1:6" x14ac:dyDescent="0.35">
      <c r="A46" s="6" t="str">
        <f t="shared" si="5"/>
        <v>Arrangement 4</v>
      </c>
      <c r="B46" s="1">
        <v>0</v>
      </c>
      <c r="C46">
        <v>0</v>
      </c>
      <c r="D46" s="1">
        <f t="shared" si="3"/>
        <v>0</v>
      </c>
      <c r="E46" s="7"/>
      <c r="F46" s="1"/>
    </row>
    <row r="47" spans="1:6" x14ac:dyDescent="0.35">
      <c r="A47" s="6" t="str">
        <f t="shared" si="5"/>
        <v>Arrangement 5</v>
      </c>
      <c r="B47" s="1">
        <v>0</v>
      </c>
      <c r="C47">
        <v>0</v>
      </c>
      <c r="D47" s="1">
        <f t="shared" si="3"/>
        <v>0</v>
      </c>
      <c r="E47" s="7"/>
    </row>
    <row r="48" spans="1:6" x14ac:dyDescent="0.35">
      <c r="A48" s="8" t="str">
        <f t="shared" si="5"/>
        <v>Arrangement 6</v>
      </c>
      <c r="B48" s="9">
        <v>0</v>
      </c>
      <c r="C48" s="10">
        <v>0</v>
      </c>
      <c r="D48" s="1">
        <f t="shared" si="3"/>
        <v>0</v>
      </c>
      <c r="E48" s="11"/>
    </row>
    <row r="49" spans="1:6" x14ac:dyDescent="0.35">
      <c r="A49" s="23" t="s">
        <v>19</v>
      </c>
      <c r="B49" s="24"/>
      <c r="C49" s="25"/>
      <c r="D49" s="24">
        <f>SUM(D43:D48)</f>
        <v>0</v>
      </c>
      <c r="E49" s="26"/>
    </row>
    <row r="50" spans="1:6" x14ac:dyDescent="0.35">
      <c r="A50" s="59" t="s">
        <v>23</v>
      </c>
      <c r="B50" s="41"/>
      <c r="C50" s="33"/>
      <c r="D50" s="41"/>
      <c r="E50" s="34"/>
      <c r="F50" s="1"/>
    </row>
    <row r="51" spans="1:6" x14ac:dyDescent="0.35">
      <c r="A51" s="6" t="str">
        <f t="shared" ref="A51:A56" si="6">A9</f>
        <v>Arrangement 1</v>
      </c>
      <c r="B51" s="1">
        <v>0</v>
      </c>
      <c r="C51">
        <v>0</v>
      </c>
      <c r="D51" s="1">
        <f t="shared" si="3"/>
        <v>0</v>
      </c>
      <c r="E51" s="7"/>
      <c r="F51" s="1"/>
    </row>
    <row r="52" spans="1:6" x14ac:dyDescent="0.35">
      <c r="A52" s="6" t="str">
        <f t="shared" si="6"/>
        <v>Arrangement 2</v>
      </c>
      <c r="B52" s="1">
        <v>0</v>
      </c>
      <c r="C52">
        <v>0</v>
      </c>
      <c r="D52" s="1">
        <f t="shared" si="3"/>
        <v>0</v>
      </c>
      <c r="E52" s="7"/>
      <c r="F52" s="1"/>
    </row>
    <row r="53" spans="1:6" x14ac:dyDescent="0.35">
      <c r="A53" s="6" t="str">
        <f t="shared" si="6"/>
        <v>Arrangement 3</v>
      </c>
      <c r="B53" s="1">
        <v>0</v>
      </c>
      <c r="C53">
        <v>0</v>
      </c>
      <c r="D53" s="1">
        <f t="shared" si="3"/>
        <v>0</v>
      </c>
      <c r="E53" s="7"/>
      <c r="F53" s="1"/>
    </row>
    <row r="54" spans="1:6" x14ac:dyDescent="0.35">
      <c r="A54" s="6" t="str">
        <f t="shared" si="6"/>
        <v>Arrangement 4</v>
      </c>
      <c r="B54" s="1">
        <v>0</v>
      </c>
      <c r="C54">
        <v>0</v>
      </c>
      <c r="D54" s="1">
        <f t="shared" si="3"/>
        <v>0</v>
      </c>
      <c r="E54" s="7"/>
      <c r="F54" s="1"/>
    </row>
    <row r="55" spans="1:6" x14ac:dyDescent="0.35">
      <c r="A55" s="6" t="str">
        <f t="shared" si="6"/>
        <v>Arrangement 5</v>
      </c>
      <c r="B55" s="1">
        <v>0</v>
      </c>
      <c r="C55">
        <v>0</v>
      </c>
      <c r="D55" s="1">
        <f t="shared" si="3"/>
        <v>0</v>
      </c>
      <c r="E55" s="7"/>
      <c r="F55" s="1"/>
    </row>
    <row r="56" spans="1:6" x14ac:dyDescent="0.35">
      <c r="A56" s="8" t="str">
        <f t="shared" si="6"/>
        <v>Arrangement 6</v>
      </c>
      <c r="B56" s="9">
        <v>0</v>
      </c>
      <c r="C56" s="10">
        <v>0</v>
      </c>
      <c r="D56" s="1">
        <f t="shared" si="3"/>
        <v>0</v>
      </c>
      <c r="E56" s="11"/>
      <c r="F56" s="1"/>
    </row>
    <row r="57" spans="1:6" ht="16.5" customHeight="1" x14ac:dyDescent="0.35">
      <c r="A57" s="23" t="s">
        <v>19</v>
      </c>
      <c r="B57" s="24"/>
      <c r="C57" s="25"/>
      <c r="D57" s="24">
        <f>SUM(D51:D56)</f>
        <v>0</v>
      </c>
      <c r="E57" s="26"/>
    </row>
    <row r="58" spans="1:6" hidden="1" x14ac:dyDescent="0.35">
      <c r="A58" s="5" t="s">
        <v>24</v>
      </c>
      <c r="B58" s="2"/>
      <c r="C58" s="3"/>
      <c r="D58" s="2"/>
      <c r="E58" s="4"/>
    </row>
    <row r="59" spans="1:6" x14ac:dyDescent="0.35">
      <c r="A59" s="59" t="s">
        <v>24</v>
      </c>
      <c r="B59" s="41"/>
      <c r="C59" s="33"/>
      <c r="D59" s="41"/>
      <c r="E59" s="34"/>
    </row>
    <row r="60" spans="1:6" ht="16" customHeight="1" x14ac:dyDescent="0.35">
      <c r="A60" s="6" t="str">
        <f t="shared" ref="A60:A65" si="7">A9</f>
        <v>Arrangement 1</v>
      </c>
      <c r="B60" s="1">
        <v>0</v>
      </c>
      <c r="C60">
        <v>0</v>
      </c>
      <c r="D60" s="1">
        <f t="shared" si="3"/>
        <v>0</v>
      </c>
      <c r="E60" s="7"/>
      <c r="F60" s="1"/>
    </row>
    <row r="61" spans="1:6" ht="15.65" customHeight="1" x14ac:dyDescent="0.35">
      <c r="A61" s="6" t="str">
        <f t="shared" si="7"/>
        <v>Arrangement 2</v>
      </c>
      <c r="B61" s="1">
        <v>0</v>
      </c>
      <c r="C61">
        <v>0</v>
      </c>
      <c r="D61" s="1">
        <f t="shared" si="3"/>
        <v>0</v>
      </c>
      <c r="E61" s="7"/>
    </row>
    <row r="62" spans="1:6" ht="15.65" customHeight="1" x14ac:dyDescent="0.35">
      <c r="A62" s="6" t="str">
        <f t="shared" si="7"/>
        <v>Arrangement 3</v>
      </c>
      <c r="B62" s="1">
        <v>0</v>
      </c>
      <c r="C62">
        <v>0</v>
      </c>
      <c r="D62" s="1">
        <f t="shared" si="3"/>
        <v>0</v>
      </c>
      <c r="E62" s="7"/>
    </row>
    <row r="63" spans="1:6" ht="15.65" customHeight="1" x14ac:dyDescent="0.35">
      <c r="A63" s="6" t="str">
        <f t="shared" si="7"/>
        <v>Arrangement 4</v>
      </c>
      <c r="B63" s="1">
        <v>0</v>
      </c>
      <c r="C63">
        <v>0</v>
      </c>
      <c r="D63" s="1">
        <f t="shared" si="3"/>
        <v>0</v>
      </c>
      <c r="E63" s="7"/>
    </row>
    <row r="64" spans="1:6" x14ac:dyDescent="0.35">
      <c r="A64" s="6" t="str">
        <f t="shared" si="7"/>
        <v>Arrangement 5</v>
      </c>
      <c r="B64" s="1">
        <v>0</v>
      </c>
      <c r="C64">
        <v>0</v>
      </c>
      <c r="D64" s="1">
        <f t="shared" si="3"/>
        <v>0</v>
      </c>
      <c r="E64" s="7"/>
      <c r="F64" s="1"/>
    </row>
    <row r="65" spans="1:5" x14ac:dyDescent="0.35">
      <c r="A65" s="8" t="str">
        <f t="shared" si="7"/>
        <v>Arrangement 6</v>
      </c>
      <c r="B65" s="9">
        <v>0</v>
      </c>
      <c r="C65" s="10">
        <v>0</v>
      </c>
      <c r="D65" s="1">
        <f t="shared" si="3"/>
        <v>0</v>
      </c>
      <c r="E65" s="11"/>
    </row>
    <row r="66" spans="1:5" x14ac:dyDescent="0.35">
      <c r="A66" s="23" t="s">
        <v>19</v>
      </c>
      <c r="B66" s="25"/>
      <c r="C66" s="25"/>
      <c r="D66" s="24">
        <f>SUM(D60:D65)</f>
        <v>0</v>
      </c>
      <c r="E66" s="26"/>
    </row>
    <row r="67" spans="1:5" x14ac:dyDescent="0.35">
      <c r="A67" s="45" t="s">
        <v>16</v>
      </c>
      <c r="B67" s="28"/>
      <c r="C67" s="28"/>
      <c r="D67" s="55">
        <f>D25+D33+D41+D49+D57+D66</f>
        <v>0</v>
      </c>
      <c r="E67" s="29"/>
    </row>
    <row r="68" spans="1:5" x14ac:dyDescent="0.35">
      <c r="A68" s="6"/>
      <c r="B68" s="1"/>
      <c r="C68" s="96"/>
      <c r="D68" s="104"/>
      <c r="E68" s="96"/>
    </row>
    <row r="69" spans="1:5" x14ac:dyDescent="0.35">
      <c r="A69" s="63" t="s">
        <v>63</v>
      </c>
      <c r="B69" s="102"/>
      <c r="C69" s="87"/>
      <c r="D69" s="103">
        <f>B6-D67</f>
        <v>0</v>
      </c>
      <c r="E69" s="87"/>
    </row>
    <row r="70" spans="1:5" x14ac:dyDescent="0.35">
      <c r="A70" s="13"/>
      <c r="B70" s="13"/>
      <c r="C70" s="13"/>
      <c r="D70" s="20"/>
      <c r="E70" s="13"/>
    </row>
    <row r="71" spans="1:5" x14ac:dyDescent="0.35">
      <c r="D71" s="1"/>
    </row>
  </sheetData>
  <conditionalFormatting sqref="D69">
    <cfRule type="cellIs" dxfId="3" priority="1" operator="greaterThanOrEqual">
      <formula>0</formula>
    </cfRule>
    <cfRule type="cellIs" dxfId="2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308BD-EBF8-46D3-A1AF-D6DCE884827E}">
  <dimension ref="A1:H80"/>
  <sheetViews>
    <sheetView showGridLines="0" zoomScale="102" zoomScaleNormal="63" workbookViewId="0">
      <pane ySplit="17" topLeftCell="A60" activePane="bottomLeft" state="frozen"/>
      <selection pane="bottomLeft" activeCell="D74" sqref="D74"/>
    </sheetView>
  </sheetViews>
  <sheetFormatPr baseColWidth="10" defaultColWidth="11.453125" defaultRowHeight="14.5" x14ac:dyDescent="0.35"/>
  <cols>
    <col min="1" max="1" width="29.1796875" style="61" customWidth="1"/>
    <col min="2" max="2" width="14.453125" style="61" customWidth="1"/>
    <col min="3" max="3" width="27.1796875" style="61" customWidth="1"/>
    <col min="4" max="4" width="17.54296875" style="61" customWidth="1"/>
    <col min="5" max="5" width="56.1796875" style="61" customWidth="1"/>
    <col min="6" max="6" width="13.81640625" style="61" customWidth="1"/>
    <col min="7" max="7" width="18" style="61" customWidth="1"/>
    <col min="8" max="8" width="13.453125" style="61" customWidth="1"/>
    <col min="9" max="16384" width="11.453125" style="61"/>
  </cols>
  <sheetData>
    <row r="1" spans="1:8" ht="14.25" customHeight="1" x14ac:dyDescent="0.35">
      <c r="A1" s="71" t="s">
        <v>0</v>
      </c>
      <c r="B1" s="62"/>
      <c r="C1" s="75"/>
      <c r="D1" s="75"/>
      <c r="E1" s="75"/>
      <c r="F1" s="62"/>
      <c r="G1" s="62"/>
      <c r="H1" s="62"/>
    </row>
    <row r="2" spans="1:8" ht="14.25" customHeight="1" x14ac:dyDescent="0.35">
      <c r="A2" s="83" t="s">
        <v>1</v>
      </c>
      <c r="B2" s="84" t="s">
        <v>2</v>
      </c>
      <c r="C2" s="62"/>
      <c r="D2" s="62"/>
      <c r="E2" s="62"/>
      <c r="F2" s="62"/>
      <c r="G2" s="62"/>
      <c r="H2" s="62"/>
    </row>
    <row r="3" spans="1:8" ht="14.25" customHeight="1" x14ac:dyDescent="0.35">
      <c r="A3" s="74" t="s">
        <v>3</v>
      </c>
      <c r="B3" s="85">
        <v>0</v>
      </c>
      <c r="C3" s="62"/>
      <c r="D3" s="62"/>
      <c r="E3" s="62"/>
      <c r="F3" s="62"/>
      <c r="G3" s="62"/>
      <c r="H3" s="62"/>
    </row>
    <row r="4" spans="1:8" ht="14.25" customHeight="1" x14ac:dyDescent="0.35">
      <c r="A4" s="74" t="s">
        <v>4</v>
      </c>
      <c r="B4" s="85">
        <v>0</v>
      </c>
      <c r="C4" s="62"/>
      <c r="D4" s="62"/>
      <c r="E4" s="62"/>
      <c r="F4" s="62"/>
      <c r="G4" s="62"/>
      <c r="H4" s="62"/>
    </row>
    <row r="5" spans="1:8" ht="14.25" customHeight="1" x14ac:dyDescent="0.35">
      <c r="A5" s="74" t="s">
        <v>5</v>
      </c>
      <c r="B5" s="86">
        <v>0</v>
      </c>
      <c r="C5" s="62"/>
      <c r="D5" s="62"/>
      <c r="E5" s="62"/>
      <c r="F5" s="62"/>
      <c r="G5" s="62"/>
      <c r="H5" s="62"/>
    </row>
    <row r="6" spans="1:8" ht="14.25" customHeight="1" x14ac:dyDescent="0.35">
      <c r="A6" s="67" t="s">
        <v>19</v>
      </c>
      <c r="B6" s="89">
        <f>SUM(B3:B5)</f>
        <v>0</v>
      </c>
      <c r="C6" s="62"/>
      <c r="D6" s="62"/>
      <c r="E6" s="62"/>
      <c r="F6" s="62"/>
      <c r="G6" s="62"/>
      <c r="H6" s="62"/>
    </row>
    <row r="7" spans="1:8" ht="17.25" customHeight="1" x14ac:dyDescent="0.35">
      <c r="A7" s="62"/>
      <c r="B7" s="62"/>
      <c r="C7" s="62"/>
      <c r="D7" s="62"/>
      <c r="E7" s="62"/>
      <c r="F7" s="62"/>
      <c r="G7" s="62"/>
      <c r="H7" s="62"/>
    </row>
    <row r="8" spans="1:8" ht="14.25" customHeight="1" x14ac:dyDescent="0.45">
      <c r="A8" s="71" t="s">
        <v>66</v>
      </c>
      <c r="B8" s="73" t="s">
        <v>65</v>
      </c>
      <c r="C8" s="62"/>
      <c r="D8" s="62"/>
      <c r="E8" s="62"/>
      <c r="F8" s="62"/>
      <c r="G8" s="62"/>
      <c r="H8" s="62"/>
    </row>
    <row r="9" spans="1:8" ht="14.25" customHeight="1" x14ac:dyDescent="0.35">
      <c r="A9" s="72" t="s">
        <v>7</v>
      </c>
      <c r="B9" s="62"/>
      <c r="C9" s="62"/>
      <c r="D9" s="62"/>
      <c r="E9" s="62"/>
      <c r="F9" s="62"/>
      <c r="G9" s="62"/>
      <c r="H9" s="62"/>
    </row>
    <row r="10" spans="1:8" ht="14.25" customHeight="1" x14ac:dyDescent="0.35">
      <c r="A10" s="72" t="s">
        <v>8</v>
      </c>
      <c r="B10" s="62"/>
      <c r="C10" s="62"/>
      <c r="D10" s="62"/>
      <c r="E10" s="62"/>
      <c r="F10" s="62"/>
      <c r="G10" s="62"/>
      <c r="H10" s="62"/>
    </row>
    <row r="11" spans="1:8" ht="14.25" customHeight="1" x14ac:dyDescent="0.35">
      <c r="A11" s="72" t="s">
        <v>9</v>
      </c>
      <c r="B11" s="62"/>
      <c r="C11" s="62"/>
      <c r="D11" s="62"/>
      <c r="E11" s="62"/>
      <c r="F11" s="62"/>
      <c r="G11" s="62"/>
      <c r="H11" s="62"/>
    </row>
    <row r="12" spans="1:8" ht="14.25" customHeight="1" x14ac:dyDescent="0.35">
      <c r="A12" s="72" t="s">
        <v>10</v>
      </c>
      <c r="B12" s="62"/>
      <c r="C12" s="62"/>
      <c r="D12" s="62"/>
      <c r="E12" s="62"/>
      <c r="F12" s="62"/>
      <c r="G12" s="62"/>
      <c r="H12" s="62"/>
    </row>
    <row r="13" spans="1:8" ht="14.25" customHeight="1" x14ac:dyDescent="0.35">
      <c r="A13" s="72" t="s">
        <v>11</v>
      </c>
      <c r="B13" s="62"/>
      <c r="C13" s="62"/>
      <c r="D13" s="62"/>
      <c r="E13" s="62"/>
      <c r="F13" s="62"/>
      <c r="G13" s="62"/>
      <c r="H13" s="62"/>
    </row>
    <row r="14" spans="1:8" ht="14.25" customHeight="1" x14ac:dyDescent="0.35">
      <c r="A14" s="82" t="s">
        <v>12</v>
      </c>
      <c r="B14" s="62"/>
      <c r="C14" s="62"/>
      <c r="D14" s="62"/>
      <c r="E14" s="62"/>
      <c r="F14" s="62"/>
      <c r="G14" s="62"/>
      <c r="H14" s="62"/>
    </row>
    <row r="15" spans="1:8" ht="14.25" customHeight="1" x14ac:dyDescent="0.35">
      <c r="A15" s="62"/>
      <c r="B15" s="62"/>
      <c r="C15" s="62"/>
      <c r="D15" s="62"/>
      <c r="E15" s="62"/>
      <c r="F15" s="62"/>
      <c r="G15" s="62"/>
      <c r="H15" s="62"/>
    </row>
    <row r="16" spans="1:8" ht="14.25" customHeight="1" x14ac:dyDescent="0.35">
      <c r="A16" s="71" t="s">
        <v>13</v>
      </c>
      <c r="B16" s="62"/>
      <c r="C16" s="62"/>
      <c r="D16" s="62"/>
      <c r="E16" s="62"/>
      <c r="F16" s="62"/>
      <c r="G16" s="62"/>
      <c r="H16" s="62"/>
    </row>
    <row r="17" spans="1:8" ht="14.25" customHeight="1" x14ac:dyDescent="0.35">
      <c r="A17" s="65" t="s">
        <v>64</v>
      </c>
      <c r="B17" s="65" t="s">
        <v>2</v>
      </c>
      <c r="C17" s="65" t="s">
        <v>15</v>
      </c>
      <c r="D17" s="65" t="s">
        <v>16</v>
      </c>
      <c r="E17" s="90" t="s">
        <v>17</v>
      </c>
      <c r="F17" s="62"/>
      <c r="G17" s="62"/>
      <c r="H17" s="62"/>
    </row>
    <row r="18" spans="1:8" ht="14.25" customHeight="1" x14ac:dyDescent="0.35">
      <c r="A18" s="71" t="str">
        <f>A9</f>
        <v>Arrangement 1</v>
      </c>
      <c r="B18" s="71"/>
      <c r="C18" s="71"/>
      <c r="D18" s="71"/>
      <c r="E18" s="71"/>
      <c r="F18" s="62"/>
      <c r="G18" s="62"/>
      <c r="H18" s="62"/>
    </row>
    <row r="19" spans="1:8" ht="14.25" customHeight="1" x14ac:dyDescent="0.35">
      <c r="A19" s="70" t="str">
        <f>A9</f>
        <v>Arrangement 1</v>
      </c>
      <c r="B19" s="69">
        <v>0</v>
      </c>
      <c r="C19" s="61">
        <v>0</v>
      </c>
      <c r="D19" s="69">
        <f t="shared" ref="D19:D24" si="0">B19*C19</f>
        <v>0</v>
      </c>
      <c r="E19" s="68"/>
      <c r="F19" s="62"/>
      <c r="G19" s="62"/>
      <c r="H19" s="62"/>
    </row>
    <row r="20" spans="1:8" ht="14.25" customHeight="1" x14ac:dyDescent="0.35">
      <c r="A20" s="70" t="s">
        <v>20</v>
      </c>
      <c r="B20" s="69">
        <v>0</v>
      </c>
      <c r="C20" s="61">
        <v>0</v>
      </c>
      <c r="D20" s="69">
        <f t="shared" si="0"/>
        <v>0</v>
      </c>
      <c r="E20" s="68"/>
      <c r="F20" s="62"/>
      <c r="G20" s="62"/>
      <c r="H20" s="62"/>
    </row>
    <row r="21" spans="1:8" ht="14.25" customHeight="1" x14ac:dyDescent="0.35">
      <c r="A21" s="70" t="s">
        <v>21</v>
      </c>
      <c r="B21" s="69">
        <v>0</v>
      </c>
      <c r="C21" s="61">
        <v>0</v>
      </c>
      <c r="D21" s="69">
        <f t="shared" si="0"/>
        <v>0</v>
      </c>
      <c r="E21" s="68"/>
      <c r="F21" s="62"/>
      <c r="G21" s="62"/>
      <c r="H21" s="62"/>
    </row>
    <row r="22" spans="1:8" ht="14.25" customHeight="1" x14ac:dyDescent="0.35">
      <c r="A22" s="70" t="s">
        <v>22</v>
      </c>
      <c r="B22" s="69">
        <v>0</v>
      </c>
      <c r="C22" s="61">
        <v>0</v>
      </c>
      <c r="D22" s="69">
        <f t="shared" si="0"/>
        <v>0</v>
      </c>
      <c r="E22" s="68"/>
      <c r="F22" s="62"/>
      <c r="G22" s="62"/>
      <c r="H22" s="62"/>
    </row>
    <row r="23" spans="1:8" ht="14.25" customHeight="1" x14ac:dyDescent="0.35">
      <c r="A23" s="70" t="s">
        <v>23</v>
      </c>
      <c r="B23" s="69">
        <v>0</v>
      </c>
      <c r="C23" s="61">
        <v>0</v>
      </c>
      <c r="D23" s="69">
        <f t="shared" si="0"/>
        <v>0</v>
      </c>
      <c r="E23" s="68"/>
      <c r="F23" s="62"/>
      <c r="G23" s="62"/>
      <c r="H23" s="62"/>
    </row>
    <row r="24" spans="1:8" ht="14.25" customHeight="1" x14ac:dyDescent="0.35">
      <c r="A24" s="70" t="s">
        <v>24</v>
      </c>
      <c r="B24" s="69">
        <v>0</v>
      </c>
      <c r="C24" s="61">
        <v>0</v>
      </c>
      <c r="D24" s="69">
        <f t="shared" si="0"/>
        <v>0</v>
      </c>
      <c r="E24" s="68"/>
      <c r="F24" s="62"/>
      <c r="G24" s="62"/>
      <c r="H24" s="62"/>
    </row>
    <row r="25" spans="1:8" ht="14.25" customHeight="1" x14ac:dyDescent="0.35">
      <c r="A25" s="67" t="s">
        <v>19</v>
      </c>
      <c r="B25" s="66"/>
      <c r="C25" s="66"/>
      <c r="D25" s="66">
        <f>SUM(D19:D24)</f>
        <v>0</v>
      </c>
      <c r="E25" s="89"/>
      <c r="F25" s="62"/>
      <c r="G25" s="62"/>
      <c r="H25" s="62"/>
    </row>
    <row r="26" spans="1:8" ht="14.25" customHeight="1" x14ac:dyDescent="0.35">
      <c r="A26" s="62"/>
      <c r="B26" s="62"/>
      <c r="C26" s="62"/>
      <c r="D26" s="62"/>
      <c r="E26" s="62"/>
      <c r="F26" s="62"/>
      <c r="G26" s="62"/>
      <c r="H26" s="62"/>
    </row>
    <row r="27" spans="1:8" ht="14.25" customHeight="1" x14ac:dyDescent="0.35">
      <c r="A27" s="71" t="str">
        <f>A10</f>
        <v>Arrangement 2</v>
      </c>
      <c r="B27" s="71"/>
      <c r="C27" s="71"/>
      <c r="D27" s="71"/>
      <c r="E27" s="71"/>
      <c r="F27" s="62"/>
      <c r="G27" s="62"/>
      <c r="H27" s="62"/>
    </row>
    <row r="28" spans="1:8" ht="14.25" customHeight="1" x14ac:dyDescent="0.35">
      <c r="A28" s="70" t="s">
        <v>18</v>
      </c>
      <c r="B28" s="69">
        <v>0</v>
      </c>
      <c r="C28" s="61">
        <v>0</v>
      </c>
      <c r="D28" s="69">
        <f t="shared" ref="D28:D33" si="1">B28*C28</f>
        <v>0</v>
      </c>
      <c r="E28" s="68"/>
      <c r="F28" s="62"/>
      <c r="G28" s="62"/>
      <c r="H28" s="62"/>
    </row>
    <row r="29" spans="1:8" ht="14.25" customHeight="1" x14ac:dyDescent="0.35">
      <c r="A29" s="70" t="s">
        <v>20</v>
      </c>
      <c r="B29" s="69">
        <v>0</v>
      </c>
      <c r="C29" s="61">
        <v>0</v>
      </c>
      <c r="D29" s="69">
        <f t="shared" si="1"/>
        <v>0</v>
      </c>
      <c r="E29" s="68"/>
      <c r="F29" s="62"/>
      <c r="G29" s="62"/>
      <c r="H29" s="62"/>
    </row>
    <row r="30" spans="1:8" ht="14.25" customHeight="1" x14ac:dyDescent="0.35">
      <c r="A30" s="70" t="s">
        <v>21</v>
      </c>
      <c r="B30" s="69">
        <v>0</v>
      </c>
      <c r="C30" s="61">
        <v>0</v>
      </c>
      <c r="D30" s="69">
        <f t="shared" si="1"/>
        <v>0</v>
      </c>
      <c r="E30" s="68"/>
      <c r="F30" s="62"/>
      <c r="G30" s="62"/>
      <c r="H30" s="62"/>
    </row>
    <row r="31" spans="1:8" ht="14.25" customHeight="1" x14ac:dyDescent="0.35">
      <c r="A31" s="70" t="s">
        <v>22</v>
      </c>
      <c r="B31" s="69">
        <v>0</v>
      </c>
      <c r="C31" s="61">
        <v>0</v>
      </c>
      <c r="D31" s="69">
        <f t="shared" si="1"/>
        <v>0</v>
      </c>
      <c r="E31" s="68"/>
      <c r="F31" s="62"/>
      <c r="G31" s="62"/>
      <c r="H31" s="62"/>
    </row>
    <row r="32" spans="1:8" ht="14.25" customHeight="1" x14ac:dyDescent="0.35">
      <c r="A32" s="70" t="s">
        <v>23</v>
      </c>
      <c r="B32" s="69">
        <v>0</v>
      </c>
      <c r="C32" s="61">
        <v>0</v>
      </c>
      <c r="D32" s="69">
        <f t="shared" si="1"/>
        <v>0</v>
      </c>
      <c r="E32" s="68"/>
      <c r="F32" s="62"/>
      <c r="G32" s="62"/>
      <c r="H32" s="62"/>
    </row>
    <row r="33" spans="1:8" ht="14.25" customHeight="1" x14ac:dyDescent="0.35">
      <c r="A33" s="70" t="s">
        <v>24</v>
      </c>
      <c r="B33" s="69">
        <v>0</v>
      </c>
      <c r="C33" s="61">
        <v>0</v>
      </c>
      <c r="D33" s="69">
        <f t="shared" si="1"/>
        <v>0</v>
      </c>
      <c r="E33" s="68"/>
      <c r="F33" s="62"/>
      <c r="G33" s="62"/>
      <c r="H33" s="62"/>
    </row>
    <row r="34" spans="1:8" ht="14.25" customHeight="1" x14ac:dyDescent="0.35">
      <c r="A34" s="67" t="s">
        <v>19</v>
      </c>
      <c r="B34" s="66"/>
      <c r="C34" s="66"/>
      <c r="D34" s="66">
        <f>SUM(D28:D33)</f>
        <v>0</v>
      </c>
      <c r="E34" s="89"/>
      <c r="F34" s="62"/>
      <c r="G34" s="62"/>
      <c r="H34" s="62"/>
    </row>
    <row r="35" spans="1:8" ht="14.25" customHeight="1" x14ac:dyDescent="0.35">
      <c r="A35" s="62"/>
      <c r="B35" s="62"/>
      <c r="C35" s="62"/>
      <c r="D35" s="62"/>
      <c r="E35" s="62"/>
      <c r="F35" s="62"/>
      <c r="G35" s="62"/>
      <c r="H35" s="62"/>
    </row>
    <row r="36" spans="1:8" ht="14.25" customHeight="1" x14ac:dyDescent="0.35">
      <c r="A36" s="71" t="str">
        <f>A11</f>
        <v>Arrangement 3</v>
      </c>
      <c r="B36" s="71"/>
      <c r="C36" s="71"/>
      <c r="D36" s="71"/>
      <c r="E36" s="71"/>
      <c r="F36" s="62"/>
      <c r="G36" s="62"/>
      <c r="H36" s="62"/>
    </row>
    <row r="37" spans="1:8" ht="14.25" customHeight="1" x14ac:dyDescent="0.35">
      <c r="A37" s="70" t="s">
        <v>18</v>
      </c>
      <c r="B37" s="69">
        <v>0</v>
      </c>
      <c r="C37" s="61">
        <v>0</v>
      </c>
      <c r="D37" s="69">
        <f t="shared" ref="D37:D42" si="2">B37*C37</f>
        <v>0</v>
      </c>
      <c r="E37" s="68"/>
      <c r="F37" s="62"/>
      <c r="G37" s="62"/>
      <c r="H37" s="62"/>
    </row>
    <row r="38" spans="1:8" ht="14.25" customHeight="1" x14ac:dyDescent="0.35">
      <c r="A38" s="70" t="s">
        <v>20</v>
      </c>
      <c r="B38" s="69">
        <v>0</v>
      </c>
      <c r="C38" s="61">
        <v>0</v>
      </c>
      <c r="D38" s="69">
        <f t="shared" si="2"/>
        <v>0</v>
      </c>
      <c r="E38" s="68"/>
      <c r="F38" s="62"/>
      <c r="G38" s="62"/>
      <c r="H38" s="62"/>
    </row>
    <row r="39" spans="1:8" ht="14.25" customHeight="1" x14ac:dyDescent="0.35">
      <c r="A39" s="70" t="s">
        <v>21</v>
      </c>
      <c r="B39" s="69">
        <v>0</v>
      </c>
      <c r="C39" s="61">
        <v>0</v>
      </c>
      <c r="D39" s="69">
        <f t="shared" si="2"/>
        <v>0</v>
      </c>
      <c r="E39" s="68"/>
      <c r="F39" s="62"/>
      <c r="G39" s="62"/>
      <c r="H39" s="62"/>
    </row>
    <row r="40" spans="1:8" ht="14.25" customHeight="1" x14ac:dyDescent="0.35">
      <c r="A40" s="70" t="s">
        <v>22</v>
      </c>
      <c r="B40" s="69">
        <v>0</v>
      </c>
      <c r="C40" s="61">
        <v>0</v>
      </c>
      <c r="D40" s="69">
        <f t="shared" si="2"/>
        <v>0</v>
      </c>
      <c r="E40" s="68"/>
      <c r="F40" s="62"/>
      <c r="G40" s="62"/>
      <c r="H40" s="62"/>
    </row>
    <row r="41" spans="1:8" ht="14.25" customHeight="1" x14ac:dyDescent="0.35">
      <c r="A41" s="70" t="s">
        <v>23</v>
      </c>
      <c r="B41" s="69">
        <v>0</v>
      </c>
      <c r="C41" s="61">
        <v>0</v>
      </c>
      <c r="D41" s="69">
        <f t="shared" si="2"/>
        <v>0</v>
      </c>
      <c r="E41" s="68"/>
      <c r="F41" s="62"/>
      <c r="G41" s="62"/>
      <c r="H41" s="62"/>
    </row>
    <row r="42" spans="1:8" ht="14.25" customHeight="1" x14ac:dyDescent="0.35">
      <c r="A42" s="70" t="s">
        <v>24</v>
      </c>
      <c r="B42" s="69">
        <v>0</v>
      </c>
      <c r="C42" s="61">
        <v>0</v>
      </c>
      <c r="D42" s="69">
        <f t="shared" si="2"/>
        <v>0</v>
      </c>
      <c r="E42" s="68"/>
      <c r="F42" s="62"/>
      <c r="G42" s="62"/>
      <c r="H42" s="62"/>
    </row>
    <row r="43" spans="1:8" ht="14.25" customHeight="1" x14ac:dyDescent="0.35">
      <c r="A43" s="67" t="s">
        <v>19</v>
      </c>
      <c r="B43" s="66"/>
      <c r="C43" s="66"/>
      <c r="D43" s="66">
        <f>SUM(D37:D42)</f>
        <v>0</v>
      </c>
      <c r="E43" s="89"/>
      <c r="F43" s="62"/>
      <c r="G43" s="62"/>
      <c r="H43" s="62"/>
    </row>
    <row r="44" spans="1:8" ht="14.25" customHeight="1" x14ac:dyDescent="0.35">
      <c r="A44" s="62"/>
      <c r="B44" s="62"/>
      <c r="C44" s="62"/>
      <c r="D44" s="62"/>
      <c r="E44" s="62"/>
      <c r="F44" s="62"/>
      <c r="G44" s="62"/>
      <c r="H44" s="62"/>
    </row>
    <row r="45" spans="1:8" ht="14.25" customHeight="1" x14ac:dyDescent="0.35">
      <c r="A45" s="71" t="str">
        <f>A12</f>
        <v>Arrangement 4</v>
      </c>
      <c r="B45" s="71"/>
      <c r="C45" s="71"/>
      <c r="D45" s="71"/>
      <c r="E45" s="71"/>
      <c r="F45" s="62"/>
      <c r="G45" s="62"/>
      <c r="H45" s="62"/>
    </row>
    <row r="46" spans="1:8" ht="14.25" customHeight="1" x14ac:dyDescent="0.35">
      <c r="A46" s="70" t="s">
        <v>18</v>
      </c>
      <c r="B46" s="69">
        <v>0</v>
      </c>
      <c r="C46" s="61">
        <v>0</v>
      </c>
      <c r="D46" s="69">
        <f t="shared" ref="D46:D51" si="3">B46*C46</f>
        <v>0</v>
      </c>
      <c r="E46" s="68"/>
      <c r="F46" s="62"/>
      <c r="G46" s="62"/>
      <c r="H46" s="62"/>
    </row>
    <row r="47" spans="1:8" ht="14.25" customHeight="1" x14ac:dyDescent="0.35">
      <c r="A47" s="70" t="s">
        <v>20</v>
      </c>
      <c r="B47" s="69">
        <v>0</v>
      </c>
      <c r="C47" s="61">
        <v>0</v>
      </c>
      <c r="D47" s="69">
        <f t="shared" si="3"/>
        <v>0</v>
      </c>
      <c r="E47" s="68"/>
      <c r="F47" s="62"/>
      <c r="G47" s="62"/>
      <c r="H47" s="62"/>
    </row>
    <row r="48" spans="1:8" ht="14.25" customHeight="1" x14ac:dyDescent="0.35">
      <c r="A48" s="70" t="s">
        <v>21</v>
      </c>
      <c r="B48" s="69">
        <v>0</v>
      </c>
      <c r="C48" s="61">
        <v>0</v>
      </c>
      <c r="D48" s="69">
        <f t="shared" si="3"/>
        <v>0</v>
      </c>
      <c r="E48" s="68"/>
      <c r="F48" s="62"/>
      <c r="G48" s="62"/>
      <c r="H48" s="62"/>
    </row>
    <row r="49" spans="1:8" ht="14.25" customHeight="1" x14ac:dyDescent="0.35">
      <c r="A49" s="70" t="s">
        <v>22</v>
      </c>
      <c r="B49" s="69">
        <v>0</v>
      </c>
      <c r="C49" s="61">
        <v>0</v>
      </c>
      <c r="D49" s="69">
        <f t="shared" si="3"/>
        <v>0</v>
      </c>
      <c r="E49" s="68"/>
      <c r="F49" s="62"/>
      <c r="G49" s="62"/>
      <c r="H49" s="62"/>
    </row>
    <row r="50" spans="1:8" ht="14.25" customHeight="1" x14ac:dyDescent="0.35">
      <c r="A50" s="70" t="s">
        <v>23</v>
      </c>
      <c r="B50" s="69">
        <v>0</v>
      </c>
      <c r="C50" s="61">
        <v>0</v>
      </c>
      <c r="D50" s="69">
        <f t="shared" si="3"/>
        <v>0</v>
      </c>
      <c r="E50" s="68"/>
      <c r="F50" s="62"/>
      <c r="G50" s="62"/>
      <c r="H50" s="62"/>
    </row>
    <row r="51" spans="1:8" ht="14.25" customHeight="1" x14ac:dyDescent="0.35">
      <c r="A51" s="70" t="s">
        <v>24</v>
      </c>
      <c r="B51" s="69">
        <v>0</v>
      </c>
      <c r="C51" s="61">
        <v>0</v>
      </c>
      <c r="D51" s="69">
        <f t="shared" si="3"/>
        <v>0</v>
      </c>
      <c r="E51" s="68"/>
      <c r="F51" s="62"/>
      <c r="G51" s="62"/>
      <c r="H51" s="62"/>
    </row>
    <row r="52" spans="1:8" ht="14.25" customHeight="1" x14ac:dyDescent="0.35">
      <c r="A52" s="67" t="s">
        <v>19</v>
      </c>
      <c r="B52" s="66"/>
      <c r="C52" s="66"/>
      <c r="D52" s="66">
        <f>SUM(D46:D51)</f>
        <v>0</v>
      </c>
      <c r="E52" s="89"/>
      <c r="F52" s="62"/>
      <c r="G52" s="62"/>
      <c r="H52" s="62"/>
    </row>
    <row r="53" spans="1:8" ht="14.25" customHeight="1" x14ac:dyDescent="0.35">
      <c r="A53" s="62"/>
      <c r="B53" s="62"/>
      <c r="C53" s="62"/>
      <c r="D53" s="62"/>
      <c r="E53" s="62"/>
      <c r="F53" s="62"/>
      <c r="G53" s="62"/>
      <c r="H53" s="62"/>
    </row>
    <row r="54" spans="1:8" ht="14.25" customHeight="1" x14ac:dyDescent="0.35">
      <c r="A54" s="71" t="str">
        <f>A13</f>
        <v>Arrangement 5</v>
      </c>
      <c r="B54" s="71"/>
      <c r="C54" s="71"/>
      <c r="D54" s="71"/>
      <c r="E54" s="71"/>
      <c r="F54" s="62"/>
      <c r="G54" s="62"/>
      <c r="H54" s="62"/>
    </row>
    <row r="55" spans="1:8" ht="14.25" customHeight="1" x14ac:dyDescent="0.35">
      <c r="A55" s="70" t="s">
        <v>18</v>
      </c>
      <c r="B55" s="69">
        <v>0</v>
      </c>
      <c r="C55" s="61">
        <v>0</v>
      </c>
      <c r="D55" s="69">
        <f t="shared" ref="D55:D60" si="4">B55*C55</f>
        <v>0</v>
      </c>
      <c r="E55" s="68"/>
      <c r="F55" s="62"/>
      <c r="G55" s="62"/>
      <c r="H55" s="62"/>
    </row>
    <row r="56" spans="1:8" ht="16.5" customHeight="1" x14ac:dyDescent="0.35">
      <c r="A56" s="70" t="s">
        <v>20</v>
      </c>
      <c r="B56" s="69">
        <v>0</v>
      </c>
      <c r="C56" s="61">
        <v>0</v>
      </c>
      <c r="D56" s="69">
        <f t="shared" si="4"/>
        <v>0</v>
      </c>
      <c r="E56" s="68"/>
      <c r="F56" s="62"/>
      <c r="G56" s="62"/>
      <c r="H56" s="62"/>
    </row>
    <row r="57" spans="1:8" ht="14.25" hidden="1" customHeight="1" x14ac:dyDescent="0.35">
      <c r="A57" s="70" t="s">
        <v>21</v>
      </c>
      <c r="B57" s="69">
        <v>0</v>
      </c>
      <c r="C57" s="61">
        <v>0</v>
      </c>
      <c r="D57" s="69">
        <f t="shared" si="4"/>
        <v>0</v>
      </c>
      <c r="E57" s="68"/>
      <c r="F57" s="62"/>
      <c r="G57" s="62"/>
      <c r="H57" s="62"/>
    </row>
    <row r="58" spans="1:8" ht="14.25" customHeight="1" x14ac:dyDescent="0.35">
      <c r="A58" s="70" t="s">
        <v>22</v>
      </c>
      <c r="B58" s="69">
        <v>0</v>
      </c>
      <c r="C58" s="61">
        <v>0</v>
      </c>
      <c r="D58" s="69">
        <f t="shared" si="4"/>
        <v>0</v>
      </c>
      <c r="E58" s="68"/>
      <c r="F58" s="62"/>
      <c r="G58" s="62"/>
      <c r="H58" s="62"/>
    </row>
    <row r="59" spans="1:8" ht="15.75" customHeight="1" x14ac:dyDescent="0.35">
      <c r="A59" s="70" t="s">
        <v>23</v>
      </c>
      <c r="B59" s="69">
        <v>0</v>
      </c>
      <c r="C59" s="61">
        <v>0</v>
      </c>
      <c r="D59" s="69">
        <f t="shared" si="4"/>
        <v>0</v>
      </c>
      <c r="E59" s="68"/>
      <c r="F59" s="62"/>
      <c r="G59" s="62"/>
      <c r="H59" s="62"/>
    </row>
    <row r="60" spans="1:8" ht="15" customHeight="1" x14ac:dyDescent="0.35">
      <c r="A60" s="70" t="s">
        <v>24</v>
      </c>
      <c r="B60" s="69">
        <v>0</v>
      </c>
      <c r="C60" s="61">
        <v>0</v>
      </c>
      <c r="D60" s="69">
        <f t="shared" si="4"/>
        <v>0</v>
      </c>
      <c r="E60" s="68"/>
      <c r="F60" s="62"/>
      <c r="G60" s="62"/>
      <c r="H60" s="62"/>
    </row>
    <row r="61" spans="1:8" ht="15" customHeight="1" x14ac:dyDescent="0.35">
      <c r="A61" s="67" t="s">
        <v>19</v>
      </c>
      <c r="B61" s="66"/>
      <c r="C61" s="66"/>
      <c r="D61" s="66">
        <f>SUM(D55:D60)</f>
        <v>0</v>
      </c>
      <c r="E61" s="89"/>
      <c r="F61" s="62"/>
      <c r="G61" s="62"/>
      <c r="H61" s="62"/>
    </row>
    <row r="62" spans="1:8" ht="15" customHeight="1" x14ac:dyDescent="0.35">
      <c r="A62" s="62"/>
      <c r="B62" s="62"/>
      <c r="C62" s="62"/>
      <c r="D62" s="62"/>
      <c r="E62" s="62"/>
      <c r="F62" s="62"/>
      <c r="G62" s="62"/>
      <c r="H62" s="62"/>
    </row>
    <row r="63" spans="1:8" ht="14.25" customHeight="1" x14ac:dyDescent="0.35">
      <c r="A63" s="71" t="str">
        <f>A14</f>
        <v>Arrangement 6</v>
      </c>
      <c r="B63" s="71"/>
      <c r="C63" s="71"/>
      <c r="D63" s="71"/>
      <c r="E63" s="71"/>
      <c r="F63" s="62"/>
      <c r="G63" s="62"/>
      <c r="H63" s="62"/>
    </row>
    <row r="64" spans="1:8" ht="14.25" customHeight="1" x14ac:dyDescent="0.35">
      <c r="A64" s="70" t="s">
        <v>18</v>
      </c>
      <c r="B64" s="69">
        <v>0</v>
      </c>
      <c r="C64" s="61">
        <v>0</v>
      </c>
      <c r="D64" s="69">
        <f t="shared" ref="D64:D69" si="5">B64*C64</f>
        <v>0</v>
      </c>
      <c r="E64" s="68"/>
      <c r="F64" s="62"/>
      <c r="G64" s="62"/>
      <c r="H64" s="62"/>
    </row>
    <row r="65" spans="1:8" ht="14.25" customHeight="1" x14ac:dyDescent="0.35">
      <c r="A65" s="70" t="s">
        <v>20</v>
      </c>
      <c r="B65" s="69">
        <v>0</v>
      </c>
      <c r="C65" s="61">
        <v>0</v>
      </c>
      <c r="D65" s="69">
        <f t="shared" si="5"/>
        <v>0</v>
      </c>
      <c r="E65" s="68"/>
      <c r="F65" s="62"/>
      <c r="G65" s="62"/>
      <c r="H65" s="62"/>
    </row>
    <row r="66" spans="1:8" ht="14.25" customHeight="1" x14ac:dyDescent="0.35">
      <c r="A66" s="70" t="s">
        <v>21</v>
      </c>
      <c r="B66" s="69">
        <v>0</v>
      </c>
      <c r="C66" s="61">
        <v>0</v>
      </c>
      <c r="D66" s="69">
        <f t="shared" si="5"/>
        <v>0</v>
      </c>
      <c r="E66" s="68"/>
      <c r="F66" s="62"/>
      <c r="G66" s="62"/>
      <c r="H66" s="62"/>
    </row>
    <row r="67" spans="1:8" ht="14.25" customHeight="1" x14ac:dyDescent="0.35">
      <c r="A67" s="70" t="s">
        <v>22</v>
      </c>
      <c r="B67" s="69">
        <v>0</v>
      </c>
      <c r="C67" s="61">
        <v>0</v>
      </c>
      <c r="D67" s="69">
        <f t="shared" si="5"/>
        <v>0</v>
      </c>
      <c r="E67" s="68"/>
      <c r="F67" s="62"/>
      <c r="G67" s="62"/>
      <c r="H67" s="62"/>
    </row>
    <row r="68" spans="1:8" ht="14.25" customHeight="1" x14ac:dyDescent="0.35">
      <c r="A68" s="70" t="s">
        <v>23</v>
      </c>
      <c r="B68" s="69">
        <v>0</v>
      </c>
      <c r="C68" s="61">
        <v>0</v>
      </c>
      <c r="D68" s="69">
        <f t="shared" si="5"/>
        <v>0</v>
      </c>
      <c r="E68" s="68"/>
      <c r="F68" s="62"/>
      <c r="G68" s="62"/>
      <c r="H68" s="62"/>
    </row>
    <row r="69" spans="1:8" ht="14.25" customHeight="1" x14ac:dyDescent="0.35">
      <c r="A69" s="70" t="s">
        <v>24</v>
      </c>
      <c r="B69" s="69">
        <v>0</v>
      </c>
      <c r="C69" s="61">
        <v>0</v>
      </c>
      <c r="D69" s="69">
        <f t="shared" si="5"/>
        <v>0</v>
      </c>
      <c r="E69" s="68"/>
      <c r="F69" s="62"/>
      <c r="G69" s="62"/>
      <c r="H69" s="62"/>
    </row>
    <row r="70" spans="1:8" ht="14.25" customHeight="1" x14ac:dyDescent="0.35">
      <c r="A70" s="67" t="s">
        <v>19</v>
      </c>
      <c r="B70" s="66"/>
      <c r="C70" s="66"/>
      <c r="D70" s="66">
        <f>SUM(D64:D69)</f>
        <v>0</v>
      </c>
      <c r="E70" s="89"/>
      <c r="F70" s="62"/>
      <c r="G70" s="62"/>
      <c r="H70" s="62"/>
    </row>
    <row r="71" spans="1:8" x14ac:dyDescent="0.35">
      <c r="A71" s="62"/>
      <c r="B71" s="62"/>
      <c r="C71" s="62"/>
      <c r="D71" s="62"/>
      <c r="E71" s="62"/>
      <c r="F71" s="62"/>
      <c r="G71" s="62"/>
      <c r="H71" s="62"/>
    </row>
    <row r="72" spans="1:8" x14ac:dyDescent="0.35">
      <c r="A72" s="65" t="s">
        <v>16</v>
      </c>
      <c r="B72" s="64"/>
      <c r="C72" s="64"/>
      <c r="D72" s="64">
        <f>D25+D34+D43+D52+D61+D70</f>
        <v>0</v>
      </c>
      <c r="E72" s="88"/>
      <c r="F72" s="62"/>
      <c r="G72" s="62"/>
      <c r="H72" s="62"/>
    </row>
    <row r="73" spans="1:8" x14ac:dyDescent="0.35">
      <c r="A73" s="62"/>
      <c r="B73" s="87"/>
      <c r="C73" s="87"/>
      <c r="D73" s="87"/>
      <c r="E73" s="87"/>
      <c r="F73" s="62"/>
      <c r="G73" s="62"/>
      <c r="H73" s="62"/>
    </row>
    <row r="74" spans="1:8" x14ac:dyDescent="0.35">
      <c r="A74" s="63" t="s">
        <v>63</v>
      </c>
      <c r="B74" s="102"/>
      <c r="C74" s="87"/>
      <c r="D74" s="103">
        <f>B6-D72</f>
        <v>0</v>
      </c>
      <c r="E74" s="101"/>
      <c r="F74" s="62"/>
      <c r="G74" s="62"/>
      <c r="H74" s="62"/>
    </row>
    <row r="75" spans="1:8" x14ac:dyDescent="0.35">
      <c r="A75" s="62"/>
      <c r="B75" s="62"/>
      <c r="C75" s="62"/>
      <c r="D75" s="62"/>
      <c r="E75" s="62"/>
      <c r="F75" s="62"/>
      <c r="G75" s="62"/>
      <c r="H75" s="62"/>
    </row>
    <row r="76" spans="1:8" x14ac:dyDescent="0.35">
      <c r="A76" s="62"/>
      <c r="B76" s="62"/>
      <c r="C76" s="62"/>
      <c r="D76" s="62"/>
      <c r="E76" s="62"/>
      <c r="F76" s="62"/>
      <c r="G76" s="62"/>
      <c r="H76" s="62"/>
    </row>
    <row r="77" spans="1:8" x14ac:dyDescent="0.35">
      <c r="A77" s="62"/>
      <c r="B77" s="62"/>
      <c r="C77" s="62"/>
      <c r="D77" s="62"/>
      <c r="E77" s="62"/>
      <c r="F77" s="62"/>
      <c r="G77" s="62"/>
      <c r="H77" s="62"/>
    </row>
    <row r="78" spans="1:8" x14ac:dyDescent="0.35">
      <c r="A78" s="62"/>
      <c r="B78" s="62"/>
      <c r="C78" s="62"/>
      <c r="D78" s="62"/>
      <c r="E78" s="62"/>
      <c r="F78" s="62"/>
      <c r="G78" s="62"/>
      <c r="H78" s="62"/>
    </row>
    <row r="79" spans="1:8" x14ac:dyDescent="0.35">
      <c r="A79" s="62"/>
      <c r="B79" s="62"/>
      <c r="C79" s="62"/>
      <c r="D79" s="62"/>
      <c r="E79" s="62"/>
      <c r="F79" s="62"/>
      <c r="G79" s="62"/>
      <c r="H79" s="62"/>
    </row>
    <row r="80" spans="1:8" x14ac:dyDescent="0.35">
      <c r="A80" s="62"/>
      <c r="B80" s="62"/>
      <c r="C80" s="62"/>
      <c r="D80" s="62"/>
      <c r="E80" s="62"/>
      <c r="F80" s="62"/>
      <c r="G80" s="62"/>
      <c r="H80" s="62"/>
    </row>
  </sheetData>
  <conditionalFormatting sqref="D74">
    <cfRule type="cellIs" dxfId="7" priority="1" operator="greaterThanOrEqual">
      <formula>0</formula>
    </cfRule>
    <cfRule type="cellIs" dxfId="6" priority="2" operator="lessThan">
      <formula>0</formula>
    </cfRule>
  </conditionalFormatting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6CC6A-9D74-4303-B8D5-87B573629488}">
  <dimension ref="A1:M44"/>
  <sheetViews>
    <sheetView zoomScale="61" workbookViewId="0">
      <pane ySplit="8" topLeftCell="A9" activePane="bottomLeft" state="frozen"/>
      <selection pane="bottomLeft" activeCell="N14" sqref="N14"/>
    </sheetView>
  </sheetViews>
  <sheetFormatPr baseColWidth="10" defaultColWidth="11.453125" defaultRowHeight="14.5" x14ac:dyDescent="0.35"/>
  <cols>
    <col min="1" max="1" width="30.7265625" bestFit="1" customWidth="1"/>
    <col min="2" max="2" width="15.7265625" bestFit="1" customWidth="1"/>
    <col min="3" max="3" width="27.7265625" bestFit="1" customWidth="1"/>
    <col min="4" max="4" width="19.1796875" bestFit="1" customWidth="1"/>
    <col min="5" max="5" width="50.1796875" bestFit="1" customWidth="1"/>
    <col min="7" max="7" width="13.54296875" bestFit="1" customWidth="1"/>
  </cols>
  <sheetData>
    <row r="1" spans="1:13" x14ac:dyDescent="0.35">
      <c r="A1" s="31" t="s">
        <v>0</v>
      </c>
      <c r="B1" s="30"/>
    </row>
    <row r="2" spans="1:13" x14ac:dyDescent="0.35">
      <c r="A2" s="45" t="s">
        <v>1</v>
      </c>
      <c r="B2" s="27" t="s">
        <v>2</v>
      </c>
    </row>
    <row r="3" spans="1:13" x14ac:dyDescent="0.35">
      <c r="A3" s="15" t="s">
        <v>25</v>
      </c>
      <c r="B3" s="14">
        <v>200000</v>
      </c>
    </row>
    <row r="4" spans="1:13" x14ac:dyDescent="0.35">
      <c r="A4" s="10" t="s">
        <v>61</v>
      </c>
      <c r="B4" s="12">
        <v>40000</v>
      </c>
    </row>
    <row r="5" spans="1:13" x14ac:dyDescent="0.35">
      <c r="A5" s="97" t="s">
        <v>19</v>
      </c>
      <c r="B5" s="98">
        <f>SUM(B3+B4)</f>
        <v>240000</v>
      </c>
    </row>
    <row r="7" spans="1:13" x14ac:dyDescent="0.35">
      <c r="A7" s="31" t="s">
        <v>13</v>
      </c>
      <c r="B7" s="48"/>
      <c r="C7" s="48"/>
      <c r="D7" s="48"/>
      <c r="E7" s="49"/>
    </row>
    <row r="8" spans="1:13" x14ac:dyDescent="0.35">
      <c r="A8" s="45" t="s">
        <v>14</v>
      </c>
      <c r="B8" s="46" t="s">
        <v>2</v>
      </c>
      <c r="C8" s="46" t="s">
        <v>15</v>
      </c>
      <c r="D8" s="46" t="s">
        <v>16</v>
      </c>
      <c r="E8" s="47" t="s">
        <v>17</v>
      </c>
      <c r="G8" s="54"/>
      <c r="H8" s="54"/>
      <c r="I8" s="54"/>
      <c r="J8" s="54"/>
      <c r="K8" s="54"/>
      <c r="L8" s="54"/>
      <c r="M8" s="54"/>
    </row>
    <row r="9" spans="1:13" x14ac:dyDescent="0.35">
      <c r="A9" s="35" t="s">
        <v>18</v>
      </c>
      <c r="B9" s="36"/>
      <c r="C9" s="36"/>
      <c r="D9" s="36"/>
      <c r="E9" s="37"/>
    </row>
    <row r="10" spans="1:13" x14ac:dyDescent="0.35">
      <c r="A10" s="38" t="s">
        <v>26</v>
      </c>
      <c r="B10" s="1">
        <v>7000</v>
      </c>
      <c r="C10">
        <v>1</v>
      </c>
      <c r="D10" s="1">
        <f>B10*C10</f>
        <v>7000</v>
      </c>
      <c r="E10" s="7"/>
    </row>
    <row r="11" spans="1:13" x14ac:dyDescent="0.35">
      <c r="A11" s="38" t="s">
        <v>27</v>
      </c>
      <c r="B11" s="1">
        <v>15000</v>
      </c>
      <c r="C11">
        <v>4</v>
      </c>
      <c r="D11" s="1">
        <f t="shared" ref="D11:D40" si="0">B11*C11</f>
        <v>60000</v>
      </c>
      <c r="E11" s="7"/>
    </row>
    <row r="12" spans="1:13" x14ac:dyDescent="0.35">
      <c r="A12" s="39" t="s">
        <v>28</v>
      </c>
      <c r="B12" s="9">
        <v>20000</v>
      </c>
      <c r="C12" s="10">
        <v>1</v>
      </c>
      <c r="D12" s="9">
        <f t="shared" si="0"/>
        <v>20000</v>
      </c>
      <c r="E12" s="11"/>
    </row>
    <row r="13" spans="1:13" x14ac:dyDescent="0.35">
      <c r="A13" s="40" t="s">
        <v>19</v>
      </c>
      <c r="B13" s="24"/>
      <c r="C13" s="25"/>
      <c r="D13" s="24">
        <f>SUM(D10:D12)</f>
        <v>87000</v>
      </c>
      <c r="E13" s="26"/>
    </row>
    <row r="14" spans="1:13" x14ac:dyDescent="0.35">
      <c r="A14" s="35" t="s">
        <v>29</v>
      </c>
      <c r="B14" s="41"/>
      <c r="C14" s="33"/>
      <c r="D14" s="41"/>
      <c r="E14" s="34"/>
    </row>
    <row r="15" spans="1:13" x14ac:dyDescent="0.35">
      <c r="A15" s="38" t="s">
        <v>30</v>
      </c>
      <c r="B15" s="1">
        <v>2000</v>
      </c>
      <c r="C15">
        <v>1</v>
      </c>
      <c r="D15" s="1">
        <f t="shared" si="0"/>
        <v>2000</v>
      </c>
      <c r="E15" s="7"/>
    </row>
    <row r="16" spans="1:13" x14ac:dyDescent="0.35">
      <c r="A16" s="38" t="s">
        <v>31</v>
      </c>
      <c r="B16" s="1">
        <v>500</v>
      </c>
      <c r="C16">
        <v>4</v>
      </c>
      <c r="D16" s="1">
        <f t="shared" si="0"/>
        <v>2000</v>
      </c>
      <c r="E16" s="7"/>
    </row>
    <row r="17" spans="1:5" x14ac:dyDescent="0.35">
      <c r="A17" s="38" t="s">
        <v>32</v>
      </c>
      <c r="B17" s="1">
        <v>4000</v>
      </c>
      <c r="C17">
        <v>1</v>
      </c>
      <c r="D17" s="1">
        <f t="shared" si="0"/>
        <v>4000</v>
      </c>
      <c r="E17" s="7" t="s">
        <v>33</v>
      </c>
    </row>
    <row r="18" spans="1:5" x14ac:dyDescent="0.35">
      <c r="A18" s="38" t="s">
        <v>34</v>
      </c>
      <c r="B18" s="1">
        <v>1000</v>
      </c>
      <c r="C18">
        <v>1</v>
      </c>
      <c r="D18" s="1">
        <f t="shared" si="0"/>
        <v>1000</v>
      </c>
      <c r="E18" s="7"/>
    </row>
    <row r="19" spans="1:5" x14ac:dyDescent="0.35">
      <c r="A19" s="39" t="s">
        <v>35</v>
      </c>
      <c r="B19" s="9">
        <v>500</v>
      </c>
      <c r="C19" s="10">
        <v>8</v>
      </c>
      <c r="D19" s="9">
        <f t="shared" si="0"/>
        <v>4000</v>
      </c>
      <c r="E19" s="11"/>
    </row>
    <row r="20" spans="1:5" x14ac:dyDescent="0.35">
      <c r="A20" s="40" t="s">
        <v>19</v>
      </c>
      <c r="B20" s="24"/>
      <c r="C20" s="25"/>
      <c r="D20" s="24">
        <f>SUM(D15:D19)</f>
        <v>13000</v>
      </c>
      <c r="E20" s="26"/>
    </row>
    <row r="21" spans="1:5" x14ac:dyDescent="0.35">
      <c r="A21" s="35" t="s">
        <v>36</v>
      </c>
      <c r="B21" s="41"/>
      <c r="C21" s="33"/>
      <c r="D21" s="41"/>
      <c r="E21" s="34"/>
    </row>
    <row r="22" spans="1:5" x14ac:dyDescent="0.35">
      <c r="A22" s="38" t="s">
        <v>37</v>
      </c>
      <c r="B22" s="1">
        <v>15000</v>
      </c>
      <c r="C22">
        <v>2</v>
      </c>
      <c r="D22" s="1">
        <f t="shared" si="0"/>
        <v>30000</v>
      </c>
      <c r="E22" s="7" t="s">
        <v>38</v>
      </c>
    </row>
    <row r="23" spans="1:5" x14ac:dyDescent="0.35">
      <c r="A23" s="39" t="s">
        <v>39</v>
      </c>
      <c r="B23" s="9">
        <v>10000</v>
      </c>
      <c r="C23" s="10">
        <v>1</v>
      </c>
      <c r="D23" s="9">
        <f t="shared" si="0"/>
        <v>10000</v>
      </c>
      <c r="E23" s="11" t="s">
        <v>40</v>
      </c>
    </row>
    <row r="24" spans="1:5" x14ac:dyDescent="0.35">
      <c r="A24" s="40" t="s">
        <v>19</v>
      </c>
      <c r="B24" s="24"/>
      <c r="C24" s="25"/>
      <c r="D24" s="24">
        <f>SUM(D22:D23)</f>
        <v>40000</v>
      </c>
      <c r="E24" s="26"/>
    </row>
    <row r="25" spans="1:5" x14ac:dyDescent="0.35">
      <c r="A25" s="35" t="s">
        <v>22</v>
      </c>
      <c r="B25" s="41"/>
      <c r="C25" s="33"/>
      <c r="D25" s="41"/>
      <c r="E25" s="34"/>
    </row>
    <row r="26" spans="1:5" x14ac:dyDescent="0.35">
      <c r="A26" s="38" t="s">
        <v>41</v>
      </c>
      <c r="B26" s="1">
        <v>1000</v>
      </c>
      <c r="C26">
        <v>1</v>
      </c>
      <c r="D26" s="1">
        <f t="shared" si="0"/>
        <v>1000</v>
      </c>
      <c r="E26" s="7"/>
    </row>
    <row r="27" spans="1:5" x14ac:dyDescent="0.35">
      <c r="A27" s="38" t="s">
        <v>42</v>
      </c>
      <c r="B27" s="1">
        <v>200</v>
      </c>
      <c r="C27">
        <v>8</v>
      </c>
      <c r="D27" s="1">
        <f t="shared" si="0"/>
        <v>1600</v>
      </c>
      <c r="E27" s="7" t="s">
        <v>43</v>
      </c>
    </row>
    <row r="28" spans="1:5" x14ac:dyDescent="0.35">
      <c r="A28" s="38" t="s">
        <v>44</v>
      </c>
      <c r="B28" s="1">
        <v>1000</v>
      </c>
      <c r="C28">
        <v>1</v>
      </c>
      <c r="D28" s="1">
        <f t="shared" si="0"/>
        <v>1000</v>
      </c>
      <c r="E28" s="7" t="s">
        <v>45</v>
      </c>
    </row>
    <row r="29" spans="1:5" x14ac:dyDescent="0.35">
      <c r="A29" s="39" t="s">
        <v>46</v>
      </c>
      <c r="B29" s="9">
        <v>3000</v>
      </c>
      <c r="C29" s="10">
        <v>1</v>
      </c>
      <c r="D29" s="9">
        <f t="shared" si="0"/>
        <v>3000</v>
      </c>
      <c r="E29" s="11" t="s">
        <v>45</v>
      </c>
    </row>
    <row r="30" spans="1:5" x14ac:dyDescent="0.35">
      <c r="A30" s="40" t="s">
        <v>19</v>
      </c>
      <c r="B30" s="24"/>
      <c r="C30" s="25"/>
      <c r="D30" s="24">
        <f>SUM(D26:D29)</f>
        <v>6600</v>
      </c>
      <c r="E30" s="26"/>
    </row>
    <row r="31" spans="1:5" x14ac:dyDescent="0.35">
      <c r="A31" s="35" t="s">
        <v>47</v>
      </c>
      <c r="B31" s="41"/>
      <c r="C31" s="33"/>
      <c r="D31" s="41"/>
      <c r="E31" s="34"/>
    </row>
    <row r="32" spans="1:5" x14ac:dyDescent="0.35">
      <c r="A32" s="38" t="s">
        <v>48</v>
      </c>
      <c r="B32" s="1">
        <v>45000</v>
      </c>
      <c r="C32">
        <v>1</v>
      </c>
      <c r="D32" s="1">
        <f t="shared" si="0"/>
        <v>45000</v>
      </c>
      <c r="E32" s="7" t="s">
        <v>49</v>
      </c>
    </row>
    <row r="33" spans="1:5" x14ac:dyDescent="0.35">
      <c r="A33" s="38" t="s">
        <v>50</v>
      </c>
      <c r="B33" s="1">
        <v>3000</v>
      </c>
      <c r="C33">
        <v>4</v>
      </c>
      <c r="D33" s="1">
        <f t="shared" si="0"/>
        <v>12000</v>
      </c>
      <c r="E33" s="7" t="s">
        <v>51</v>
      </c>
    </row>
    <row r="34" spans="1:5" x14ac:dyDescent="0.35">
      <c r="A34" s="39" t="s">
        <v>52</v>
      </c>
      <c r="B34" s="9">
        <v>500</v>
      </c>
      <c r="C34" s="10">
        <v>1</v>
      </c>
      <c r="D34" s="9">
        <f t="shared" si="0"/>
        <v>500</v>
      </c>
      <c r="E34" s="11" t="s">
        <v>53</v>
      </c>
    </row>
    <row r="35" spans="1:5" x14ac:dyDescent="0.35">
      <c r="A35" s="40" t="s">
        <v>19</v>
      </c>
      <c r="B35" s="24"/>
      <c r="C35" s="25"/>
      <c r="D35" s="24">
        <f>SUM(D32:D34)</f>
        <v>57500</v>
      </c>
      <c r="E35" s="26"/>
    </row>
    <row r="36" spans="1:5" x14ac:dyDescent="0.35">
      <c r="A36" s="35" t="s">
        <v>24</v>
      </c>
      <c r="B36" s="42"/>
      <c r="C36" s="43"/>
      <c r="D36" s="42"/>
      <c r="E36" s="44"/>
    </row>
    <row r="37" spans="1:5" x14ac:dyDescent="0.35">
      <c r="A37" s="38" t="s">
        <v>54</v>
      </c>
      <c r="B37" s="1">
        <v>10000</v>
      </c>
      <c r="C37">
        <v>1</v>
      </c>
      <c r="D37" s="1">
        <f t="shared" si="0"/>
        <v>10000</v>
      </c>
      <c r="E37" s="7" t="s">
        <v>55</v>
      </c>
    </row>
    <row r="38" spans="1:5" x14ac:dyDescent="0.35">
      <c r="A38" s="38" t="s">
        <v>56</v>
      </c>
      <c r="B38" s="1">
        <v>800</v>
      </c>
      <c r="C38">
        <v>1</v>
      </c>
      <c r="D38" s="1">
        <f t="shared" si="0"/>
        <v>800</v>
      </c>
      <c r="E38" s="7" t="s">
        <v>57</v>
      </c>
    </row>
    <row r="39" spans="1:5" x14ac:dyDescent="0.35">
      <c r="A39" s="38" t="s">
        <v>58</v>
      </c>
      <c r="B39" s="1">
        <v>2500</v>
      </c>
      <c r="C39">
        <v>1</v>
      </c>
      <c r="D39" s="1">
        <f t="shared" si="0"/>
        <v>2500</v>
      </c>
      <c r="E39" s="7" t="s">
        <v>57</v>
      </c>
    </row>
    <row r="40" spans="1:5" x14ac:dyDescent="0.35">
      <c r="A40" s="8" t="s">
        <v>59</v>
      </c>
      <c r="B40" s="9">
        <v>10000</v>
      </c>
      <c r="C40" s="10">
        <v>2</v>
      </c>
      <c r="D40" s="9">
        <f t="shared" si="0"/>
        <v>20000</v>
      </c>
      <c r="E40" s="11" t="s">
        <v>60</v>
      </c>
    </row>
    <row r="41" spans="1:5" x14ac:dyDescent="0.35">
      <c r="A41" s="23" t="s">
        <v>19</v>
      </c>
      <c r="B41" s="25"/>
      <c r="C41" s="25"/>
      <c r="D41" s="24">
        <f>SUM(D37:D40)</f>
        <v>33300</v>
      </c>
      <c r="E41" s="26"/>
    </row>
    <row r="42" spans="1:5" x14ac:dyDescent="0.35">
      <c r="A42" s="51" t="s">
        <v>16</v>
      </c>
      <c r="B42" s="52"/>
      <c r="C42" s="52"/>
      <c r="D42" s="53">
        <f>SUM(D13+D20+D24+D30+D35+D41)</f>
        <v>237400</v>
      </c>
      <c r="E42" s="50"/>
    </row>
    <row r="44" spans="1:5" x14ac:dyDescent="0.35">
      <c r="A44" s="63" t="s">
        <v>63</v>
      </c>
      <c r="B44" s="102"/>
      <c r="C44" s="87"/>
      <c r="D44" s="103">
        <f>B5-D42</f>
        <v>2600</v>
      </c>
      <c r="E44" s="101"/>
    </row>
  </sheetData>
  <conditionalFormatting sqref="D44">
    <cfRule type="cellIs" dxfId="1" priority="1" operator="greaterThanOrEqual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4F3A-3B27-4C6B-A8D4-25F0A772A68B}">
  <dimension ref="A1:M90"/>
  <sheetViews>
    <sheetView zoomScale="53" zoomScaleNormal="61" workbookViewId="0">
      <pane ySplit="8" topLeftCell="A41" activePane="bottomLeft" state="frozen"/>
      <selection pane="bottomLeft" activeCell="Q89" sqref="Q89"/>
    </sheetView>
  </sheetViews>
  <sheetFormatPr baseColWidth="10" defaultColWidth="11.453125" defaultRowHeight="14.5" x14ac:dyDescent="0.35"/>
  <cols>
    <col min="1" max="1" width="30.7265625" style="61" customWidth="1"/>
    <col min="2" max="2" width="15.7265625" style="61" customWidth="1"/>
    <col min="3" max="3" width="27.7265625" style="61" customWidth="1"/>
    <col min="4" max="4" width="19.1796875" style="61" customWidth="1"/>
    <col min="5" max="5" width="50.1796875" style="61" customWidth="1"/>
    <col min="6" max="6" width="11.453125" style="61"/>
    <col min="7" max="7" width="13.54296875" style="61" customWidth="1"/>
    <col min="8" max="16384" width="11.453125" style="61"/>
  </cols>
  <sheetData>
    <row r="1" spans="1:13" ht="14.25" customHeight="1" x14ac:dyDescent="0.35">
      <c r="A1" s="71" t="s">
        <v>0</v>
      </c>
      <c r="B1" s="62"/>
      <c r="C1" s="62"/>
      <c r="D1" s="62"/>
      <c r="E1" s="62"/>
      <c r="F1" s="62"/>
      <c r="G1" s="62"/>
      <c r="H1" s="62"/>
    </row>
    <row r="2" spans="1:13" ht="14.25" customHeight="1" x14ac:dyDescent="0.35">
      <c r="A2" s="65" t="s">
        <v>1</v>
      </c>
      <c r="B2" s="90" t="s">
        <v>2</v>
      </c>
      <c r="C2" s="62"/>
      <c r="D2" s="62"/>
      <c r="E2" s="62"/>
      <c r="F2" s="62"/>
      <c r="G2" s="62"/>
      <c r="H2" s="62"/>
    </row>
    <row r="3" spans="1:13" ht="14.25" customHeight="1" x14ac:dyDescent="0.35">
      <c r="A3" s="80" t="s">
        <v>25</v>
      </c>
      <c r="B3" s="94">
        <v>200000</v>
      </c>
      <c r="C3" s="62"/>
      <c r="D3" s="62"/>
      <c r="E3" s="62"/>
      <c r="F3" s="62"/>
      <c r="G3" s="62"/>
      <c r="H3" s="62"/>
    </row>
    <row r="4" spans="1:13" ht="14.25" customHeight="1" x14ac:dyDescent="0.35">
      <c r="A4" s="80" t="s">
        <v>61</v>
      </c>
      <c r="B4" s="95">
        <v>40000</v>
      </c>
      <c r="C4" s="62"/>
      <c r="D4" s="62"/>
      <c r="E4" s="62"/>
      <c r="F4" s="62"/>
      <c r="G4" s="62"/>
      <c r="H4" s="62"/>
    </row>
    <row r="5" spans="1:13" ht="14.25" customHeight="1" x14ac:dyDescent="0.35">
      <c r="A5" s="77" t="s">
        <v>19</v>
      </c>
      <c r="B5" s="89">
        <f>SUM(B3:B4)</f>
        <v>240000</v>
      </c>
      <c r="C5" s="62"/>
      <c r="D5" s="62"/>
      <c r="E5" s="62"/>
      <c r="F5" s="62"/>
      <c r="G5" s="62"/>
      <c r="H5" s="62"/>
    </row>
    <row r="6" spans="1:13" ht="14.25" customHeight="1" x14ac:dyDescent="0.35">
      <c r="A6" s="62"/>
      <c r="B6" s="62"/>
      <c r="C6" s="62"/>
      <c r="D6" s="62"/>
      <c r="E6" s="62"/>
      <c r="F6" s="62"/>
      <c r="G6" s="62"/>
      <c r="H6" s="62"/>
    </row>
    <row r="7" spans="1:13" ht="14.25" customHeight="1" x14ac:dyDescent="0.35">
      <c r="A7" s="71" t="s">
        <v>13</v>
      </c>
      <c r="B7" s="62"/>
      <c r="C7" s="62"/>
      <c r="D7" s="62"/>
      <c r="E7" s="62"/>
      <c r="F7" s="62"/>
      <c r="G7" s="62"/>
      <c r="H7" s="62"/>
      <c r="I7" s="79"/>
      <c r="J7" s="79"/>
      <c r="K7" s="79"/>
      <c r="L7" s="79"/>
      <c r="M7" s="79"/>
    </row>
    <row r="8" spans="1:13" ht="14.25" customHeight="1" x14ac:dyDescent="0.35">
      <c r="A8" s="65" t="s">
        <v>64</v>
      </c>
      <c r="B8" s="65" t="s">
        <v>2</v>
      </c>
      <c r="C8" s="65" t="s">
        <v>15</v>
      </c>
      <c r="D8" s="65" t="s">
        <v>16</v>
      </c>
      <c r="E8" s="65" t="s">
        <v>17</v>
      </c>
      <c r="F8" s="62"/>
      <c r="G8" s="62"/>
      <c r="H8" s="62"/>
    </row>
    <row r="9" spans="1:13" ht="14.25" customHeight="1" x14ac:dyDescent="0.35">
      <c r="A9" s="71" t="s">
        <v>78</v>
      </c>
      <c r="B9" s="71"/>
      <c r="C9" s="71"/>
      <c r="D9" s="71"/>
      <c r="E9" s="71"/>
      <c r="F9" s="62"/>
      <c r="G9" s="62"/>
      <c r="H9" s="62"/>
    </row>
    <row r="10" spans="1:13" ht="14.25" customHeight="1" x14ac:dyDescent="0.35">
      <c r="A10" s="78" t="s">
        <v>18</v>
      </c>
      <c r="B10" s="69">
        <v>7000</v>
      </c>
      <c r="C10" s="61">
        <v>1</v>
      </c>
      <c r="D10" s="69">
        <f t="shared" ref="D10:D15" si="0">B10*C10</f>
        <v>7000</v>
      </c>
      <c r="E10" s="68"/>
      <c r="F10" s="62"/>
      <c r="G10" s="62"/>
      <c r="H10" s="62"/>
    </row>
    <row r="11" spans="1:13" ht="14.25" customHeight="1" x14ac:dyDescent="0.35">
      <c r="A11" s="78" t="s">
        <v>20</v>
      </c>
      <c r="B11" s="69">
        <v>1000</v>
      </c>
      <c r="C11" s="61">
        <v>1</v>
      </c>
      <c r="D11" s="69">
        <f t="shared" si="0"/>
        <v>1000</v>
      </c>
      <c r="E11" s="68"/>
      <c r="F11" s="62"/>
      <c r="G11" s="62"/>
      <c r="H11" s="62"/>
    </row>
    <row r="12" spans="1:13" ht="14.25" customHeight="1" x14ac:dyDescent="0.35">
      <c r="A12" s="78" t="s">
        <v>21</v>
      </c>
      <c r="B12" s="69">
        <v>10000</v>
      </c>
      <c r="C12" s="61">
        <v>1</v>
      </c>
      <c r="D12" s="69">
        <f t="shared" si="0"/>
        <v>10000</v>
      </c>
      <c r="E12" s="68" t="s">
        <v>40</v>
      </c>
      <c r="F12" s="62"/>
      <c r="G12" s="62"/>
      <c r="H12" s="62"/>
    </row>
    <row r="13" spans="1:13" ht="14.25" customHeight="1" x14ac:dyDescent="0.35">
      <c r="A13" s="78" t="s">
        <v>22</v>
      </c>
      <c r="B13" s="69">
        <v>0</v>
      </c>
      <c r="C13" s="61">
        <v>0</v>
      </c>
      <c r="D13" s="69">
        <f t="shared" si="0"/>
        <v>0</v>
      </c>
      <c r="E13" s="68"/>
      <c r="F13" s="62"/>
      <c r="G13" s="62"/>
      <c r="H13" s="62"/>
    </row>
    <row r="14" spans="1:13" ht="14.25" customHeight="1" x14ac:dyDescent="0.35">
      <c r="A14" s="78" t="s">
        <v>23</v>
      </c>
      <c r="B14" s="69">
        <v>0</v>
      </c>
      <c r="C14" s="61">
        <v>0</v>
      </c>
      <c r="D14" s="69">
        <f t="shared" si="0"/>
        <v>0</v>
      </c>
      <c r="E14" s="68"/>
      <c r="F14" s="62"/>
      <c r="G14" s="62"/>
      <c r="H14" s="62"/>
    </row>
    <row r="15" spans="1:13" ht="14.25" customHeight="1" x14ac:dyDescent="0.35">
      <c r="A15" s="78" t="s">
        <v>24</v>
      </c>
      <c r="B15" s="69">
        <v>0</v>
      </c>
      <c r="C15" s="61">
        <v>0</v>
      </c>
      <c r="D15" s="69">
        <f t="shared" si="0"/>
        <v>0</v>
      </c>
      <c r="E15" s="68"/>
      <c r="F15" s="62"/>
      <c r="G15" s="62"/>
      <c r="H15" s="62"/>
    </row>
    <row r="16" spans="1:13" ht="14.25" customHeight="1" x14ac:dyDescent="0.35">
      <c r="A16" s="77" t="s">
        <v>19</v>
      </c>
      <c r="B16" s="66"/>
      <c r="C16" s="66"/>
      <c r="D16" s="66">
        <f>SUM(D10:D15)</f>
        <v>18000</v>
      </c>
      <c r="E16" s="89"/>
      <c r="F16" s="62"/>
      <c r="G16" s="62"/>
      <c r="H16" s="62"/>
    </row>
    <row r="17" spans="1:8" ht="14.25" customHeight="1" x14ac:dyDescent="0.35">
      <c r="A17" s="62"/>
      <c r="B17" s="62"/>
      <c r="C17" s="62"/>
      <c r="D17" s="62"/>
      <c r="E17" s="62"/>
      <c r="F17" s="62"/>
      <c r="G17" s="62"/>
      <c r="H17" s="62"/>
    </row>
    <row r="18" spans="1:8" ht="14.25" customHeight="1" x14ac:dyDescent="0.35">
      <c r="A18" s="71" t="s">
        <v>77</v>
      </c>
      <c r="B18" s="71"/>
      <c r="C18" s="71"/>
      <c r="D18" s="71"/>
      <c r="E18" s="71"/>
      <c r="F18" s="62"/>
      <c r="G18" s="62"/>
      <c r="H18" s="62"/>
    </row>
    <row r="19" spans="1:8" ht="14.25" customHeight="1" x14ac:dyDescent="0.35">
      <c r="A19" s="78" t="s">
        <v>18</v>
      </c>
      <c r="B19" s="69">
        <v>15000</v>
      </c>
      <c r="C19" s="61">
        <v>4</v>
      </c>
      <c r="D19" s="69">
        <f t="shared" ref="D19:D24" si="1">B19*C19</f>
        <v>60000</v>
      </c>
      <c r="E19" s="68"/>
      <c r="F19" s="62"/>
      <c r="G19" s="62"/>
      <c r="H19" s="62"/>
    </row>
    <row r="20" spans="1:8" ht="14.25" customHeight="1" x14ac:dyDescent="0.35">
      <c r="A20" s="78" t="s">
        <v>20</v>
      </c>
      <c r="B20" s="69">
        <v>6000</v>
      </c>
      <c r="C20" s="61">
        <v>1</v>
      </c>
      <c r="D20" s="69">
        <f t="shared" si="1"/>
        <v>6000</v>
      </c>
      <c r="E20" s="68" t="s">
        <v>76</v>
      </c>
      <c r="F20" s="62"/>
      <c r="G20" s="62"/>
      <c r="H20" s="62"/>
    </row>
    <row r="21" spans="1:8" ht="14.25" customHeight="1" x14ac:dyDescent="0.35">
      <c r="A21" s="78" t="s">
        <v>21</v>
      </c>
      <c r="B21" s="69">
        <v>15000</v>
      </c>
      <c r="C21" s="61">
        <v>2</v>
      </c>
      <c r="D21" s="69">
        <f t="shared" si="1"/>
        <v>30000</v>
      </c>
      <c r="E21" s="68" t="s">
        <v>75</v>
      </c>
      <c r="F21" s="62"/>
      <c r="G21" s="62"/>
      <c r="H21" s="62"/>
    </row>
    <row r="22" spans="1:8" ht="14.25" customHeight="1" x14ac:dyDescent="0.35">
      <c r="A22" s="78" t="s">
        <v>22</v>
      </c>
      <c r="B22" s="69">
        <v>0</v>
      </c>
      <c r="C22" s="61">
        <v>0</v>
      </c>
      <c r="D22" s="69">
        <f t="shared" si="1"/>
        <v>0</v>
      </c>
      <c r="E22" s="68"/>
      <c r="F22" s="62"/>
      <c r="G22" s="62"/>
      <c r="H22" s="62"/>
    </row>
    <row r="23" spans="1:8" ht="14.25" customHeight="1" x14ac:dyDescent="0.35">
      <c r="A23" s="78" t="s">
        <v>23</v>
      </c>
      <c r="B23" s="69">
        <v>3000</v>
      </c>
      <c r="C23" s="61">
        <v>4</v>
      </c>
      <c r="D23" s="69">
        <f t="shared" si="1"/>
        <v>12000</v>
      </c>
      <c r="E23" s="68" t="s">
        <v>74</v>
      </c>
      <c r="F23" s="62"/>
      <c r="G23" s="62"/>
      <c r="H23" s="62"/>
    </row>
    <row r="24" spans="1:8" ht="14.25" customHeight="1" x14ac:dyDescent="0.35">
      <c r="A24" s="78" t="s">
        <v>24</v>
      </c>
      <c r="B24" s="69">
        <v>10000</v>
      </c>
      <c r="C24" s="61">
        <v>2</v>
      </c>
      <c r="D24" s="69">
        <f t="shared" si="1"/>
        <v>20000</v>
      </c>
      <c r="E24" s="68" t="s">
        <v>73</v>
      </c>
      <c r="F24" s="62"/>
      <c r="G24" s="62"/>
      <c r="H24" s="62"/>
    </row>
    <row r="25" spans="1:8" ht="14.25" customHeight="1" x14ac:dyDescent="0.35">
      <c r="A25" s="77" t="s">
        <v>19</v>
      </c>
      <c r="B25" s="66"/>
      <c r="C25" s="66"/>
      <c r="D25" s="66">
        <f>SUM(D19:D24)</f>
        <v>128000</v>
      </c>
      <c r="E25" s="89"/>
      <c r="F25" s="62"/>
      <c r="G25" s="62"/>
      <c r="H25" s="62"/>
    </row>
    <row r="26" spans="1:8" ht="14.25" customHeight="1" x14ac:dyDescent="0.35">
      <c r="A26" s="62"/>
      <c r="B26" s="62"/>
      <c r="C26" s="62"/>
      <c r="D26" s="62"/>
      <c r="E26" s="62"/>
      <c r="F26" s="62"/>
      <c r="G26" s="62"/>
      <c r="H26" s="62"/>
    </row>
    <row r="27" spans="1:8" ht="14.25" customHeight="1" x14ac:dyDescent="0.35">
      <c r="A27" s="71" t="s">
        <v>72</v>
      </c>
      <c r="B27" s="71"/>
      <c r="C27" s="71"/>
      <c r="D27" s="71"/>
      <c r="E27" s="71"/>
      <c r="F27" s="62"/>
      <c r="G27" s="62"/>
      <c r="H27" s="62"/>
    </row>
    <row r="28" spans="1:8" ht="14.25" customHeight="1" x14ac:dyDescent="0.35">
      <c r="A28" s="78" t="s">
        <v>18</v>
      </c>
      <c r="B28" s="69">
        <v>20000</v>
      </c>
      <c r="C28" s="61">
        <v>1</v>
      </c>
      <c r="D28" s="69">
        <f t="shared" ref="D28:D33" si="2">B28*C28</f>
        <v>20000</v>
      </c>
      <c r="E28" s="68"/>
      <c r="F28" s="62"/>
      <c r="G28" s="62"/>
      <c r="H28" s="62"/>
    </row>
    <row r="29" spans="1:8" ht="14.25" customHeight="1" x14ac:dyDescent="0.35">
      <c r="A29" s="78" t="s">
        <v>20</v>
      </c>
      <c r="B29" s="69">
        <v>2000</v>
      </c>
      <c r="C29" s="61">
        <v>1</v>
      </c>
      <c r="D29" s="69">
        <f t="shared" si="2"/>
        <v>2000</v>
      </c>
      <c r="E29" s="68"/>
      <c r="F29" s="62"/>
      <c r="G29" s="62"/>
      <c r="H29" s="62"/>
    </row>
    <row r="30" spans="1:8" ht="14.25" customHeight="1" x14ac:dyDescent="0.35">
      <c r="A30" s="78" t="s">
        <v>21</v>
      </c>
      <c r="B30" s="69">
        <v>0</v>
      </c>
      <c r="C30" s="61">
        <v>0</v>
      </c>
      <c r="D30" s="69">
        <f t="shared" si="2"/>
        <v>0</v>
      </c>
      <c r="E30" s="68"/>
      <c r="F30" s="62"/>
      <c r="G30" s="62"/>
      <c r="H30" s="62"/>
    </row>
    <row r="31" spans="1:8" ht="14.25" customHeight="1" x14ac:dyDescent="0.35">
      <c r="A31" s="78" t="s">
        <v>22</v>
      </c>
      <c r="B31" s="69">
        <v>1000</v>
      </c>
      <c r="C31" s="61">
        <v>1</v>
      </c>
      <c r="D31" s="69">
        <f t="shared" si="2"/>
        <v>1000</v>
      </c>
      <c r="E31" s="68"/>
      <c r="F31" s="62"/>
      <c r="G31" s="62"/>
      <c r="H31" s="62"/>
    </row>
    <row r="32" spans="1:8" ht="14.25" customHeight="1" x14ac:dyDescent="0.35">
      <c r="A32" s="78" t="s">
        <v>23</v>
      </c>
      <c r="B32" s="69">
        <v>45000</v>
      </c>
      <c r="C32" s="61">
        <v>1</v>
      </c>
      <c r="D32" s="69">
        <f t="shared" si="2"/>
        <v>45000</v>
      </c>
      <c r="E32" s="68" t="s">
        <v>71</v>
      </c>
      <c r="F32" s="62"/>
      <c r="G32" s="62"/>
      <c r="H32" s="62"/>
    </row>
    <row r="33" spans="1:8" ht="14.25" customHeight="1" x14ac:dyDescent="0.35">
      <c r="A33" s="78" t="s">
        <v>24</v>
      </c>
      <c r="B33" s="69">
        <v>10000</v>
      </c>
      <c r="C33" s="61">
        <v>1</v>
      </c>
      <c r="D33" s="69">
        <f t="shared" si="2"/>
        <v>10000</v>
      </c>
      <c r="E33" s="68" t="s">
        <v>55</v>
      </c>
      <c r="F33" s="62"/>
      <c r="G33" s="62"/>
      <c r="H33" s="62"/>
    </row>
    <row r="34" spans="1:8" ht="14.25" customHeight="1" x14ac:dyDescent="0.35">
      <c r="A34" s="77" t="s">
        <v>19</v>
      </c>
      <c r="B34" s="66"/>
      <c r="C34" s="66"/>
      <c r="D34" s="66">
        <f>SUM(D28:D33)</f>
        <v>78000</v>
      </c>
      <c r="E34" s="89"/>
      <c r="F34" s="62"/>
      <c r="G34" s="62"/>
      <c r="H34" s="62"/>
    </row>
    <row r="35" spans="1:8" ht="14.25" customHeight="1" x14ac:dyDescent="0.35">
      <c r="A35" s="62"/>
      <c r="B35" s="62"/>
      <c r="C35" s="62"/>
      <c r="D35" s="62"/>
      <c r="E35" s="62"/>
      <c r="F35" s="62"/>
      <c r="G35" s="62"/>
      <c r="H35" s="62"/>
    </row>
    <row r="36" spans="1:8" ht="14.25" customHeight="1" x14ac:dyDescent="0.35">
      <c r="A36" s="71" t="s">
        <v>70</v>
      </c>
      <c r="B36" s="71"/>
      <c r="C36" s="71"/>
      <c r="D36" s="71"/>
      <c r="E36" s="71"/>
      <c r="F36" s="62"/>
      <c r="G36" s="62"/>
      <c r="H36" s="62"/>
    </row>
    <row r="37" spans="1:8" ht="14.25" customHeight="1" x14ac:dyDescent="0.35">
      <c r="A37" s="78" t="s">
        <v>18</v>
      </c>
      <c r="B37" s="69">
        <v>0</v>
      </c>
      <c r="C37" s="61">
        <v>0</v>
      </c>
      <c r="D37" s="69">
        <f t="shared" ref="D37:D42" si="3">B37*C37</f>
        <v>0</v>
      </c>
      <c r="E37" s="68"/>
      <c r="F37" s="62"/>
      <c r="G37" s="62"/>
      <c r="H37" s="62"/>
    </row>
    <row r="38" spans="1:8" ht="14.25" customHeight="1" x14ac:dyDescent="0.35">
      <c r="A38" s="78" t="s">
        <v>20</v>
      </c>
      <c r="B38" s="69">
        <v>500</v>
      </c>
      <c r="C38" s="61">
        <v>8</v>
      </c>
      <c r="D38" s="69">
        <f t="shared" si="3"/>
        <v>4000</v>
      </c>
      <c r="E38" s="68"/>
      <c r="F38" s="62"/>
      <c r="G38" s="62"/>
      <c r="H38" s="62"/>
    </row>
    <row r="39" spans="1:8" ht="14.25" customHeight="1" x14ac:dyDescent="0.35">
      <c r="A39" s="78" t="s">
        <v>21</v>
      </c>
      <c r="B39" s="69">
        <v>0</v>
      </c>
      <c r="C39" s="61">
        <v>0</v>
      </c>
      <c r="D39" s="69">
        <f t="shared" si="3"/>
        <v>0</v>
      </c>
      <c r="E39" s="68"/>
      <c r="F39" s="62"/>
      <c r="G39" s="62"/>
      <c r="H39" s="62"/>
    </row>
    <row r="40" spans="1:8" ht="14.25" customHeight="1" x14ac:dyDescent="0.35">
      <c r="A40" s="78" t="s">
        <v>22</v>
      </c>
      <c r="B40" s="69">
        <v>200</v>
      </c>
      <c r="C40" s="61">
        <v>8</v>
      </c>
      <c r="D40" s="69">
        <f t="shared" si="3"/>
        <v>1600</v>
      </c>
      <c r="E40" s="68" t="s">
        <v>43</v>
      </c>
      <c r="F40" s="62"/>
      <c r="G40" s="62"/>
      <c r="H40" s="62"/>
    </row>
    <row r="41" spans="1:8" ht="14.25" customHeight="1" x14ac:dyDescent="0.35">
      <c r="A41" s="78" t="s">
        <v>23</v>
      </c>
      <c r="B41" s="69">
        <v>500</v>
      </c>
      <c r="C41" s="61">
        <v>1</v>
      </c>
      <c r="D41" s="69">
        <f t="shared" si="3"/>
        <v>500</v>
      </c>
      <c r="E41" s="68" t="s">
        <v>69</v>
      </c>
      <c r="F41" s="62"/>
      <c r="G41" s="62"/>
      <c r="H41" s="62"/>
    </row>
    <row r="42" spans="1:8" ht="14.25" customHeight="1" x14ac:dyDescent="0.35">
      <c r="A42" s="78" t="s">
        <v>24</v>
      </c>
      <c r="B42" s="69">
        <v>0</v>
      </c>
      <c r="C42" s="61">
        <v>0</v>
      </c>
      <c r="D42" s="69">
        <f t="shared" si="3"/>
        <v>0</v>
      </c>
      <c r="E42" s="68"/>
      <c r="F42" s="62"/>
      <c r="G42" s="62"/>
      <c r="H42" s="62"/>
    </row>
    <row r="43" spans="1:8" x14ac:dyDescent="0.35">
      <c r="A43" s="77" t="s">
        <v>19</v>
      </c>
      <c r="B43" s="66"/>
      <c r="C43" s="66"/>
      <c r="D43" s="66">
        <f>SUM(D37:D42)</f>
        <v>6100</v>
      </c>
      <c r="E43" s="89"/>
      <c r="F43" s="62"/>
      <c r="G43" s="62"/>
      <c r="H43" s="62"/>
    </row>
    <row r="44" spans="1:8" x14ac:dyDescent="0.35">
      <c r="A44" s="62"/>
      <c r="B44" s="62"/>
      <c r="C44" s="62"/>
      <c r="D44" s="62"/>
      <c r="E44" s="62"/>
      <c r="F44" s="62"/>
      <c r="G44" s="62"/>
      <c r="H44" s="62"/>
    </row>
    <row r="45" spans="1:8" x14ac:dyDescent="0.35">
      <c r="A45" s="71" t="s">
        <v>68</v>
      </c>
      <c r="B45" s="71"/>
      <c r="C45" s="71"/>
      <c r="D45" s="71"/>
      <c r="E45" s="71"/>
      <c r="F45" s="62"/>
      <c r="G45" s="62"/>
      <c r="H45" s="62"/>
    </row>
    <row r="46" spans="1:8" x14ac:dyDescent="0.35">
      <c r="A46" s="78" t="s">
        <v>18</v>
      </c>
      <c r="B46" s="69">
        <v>0</v>
      </c>
      <c r="C46" s="61">
        <v>0</v>
      </c>
      <c r="D46" s="69">
        <f t="shared" ref="D46:D51" si="4">B46*C46</f>
        <v>0</v>
      </c>
      <c r="E46" s="68"/>
      <c r="F46" s="62"/>
      <c r="G46" s="62"/>
      <c r="H46" s="62"/>
    </row>
    <row r="47" spans="1:8" x14ac:dyDescent="0.35">
      <c r="A47" s="78" t="s">
        <v>20</v>
      </c>
      <c r="B47" s="69">
        <v>0</v>
      </c>
      <c r="C47" s="61">
        <v>0</v>
      </c>
      <c r="D47" s="69">
        <f t="shared" si="4"/>
        <v>0</v>
      </c>
      <c r="E47" s="68"/>
      <c r="F47" s="62"/>
      <c r="G47" s="62"/>
      <c r="H47" s="62"/>
    </row>
    <row r="48" spans="1:8" x14ac:dyDescent="0.35">
      <c r="A48" s="78" t="s">
        <v>21</v>
      </c>
      <c r="B48" s="69">
        <v>0</v>
      </c>
      <c r="C48" s="61">
        <v>0</v>
      </c>
      <c r="D48" s="69">
        <f t="shared" si="4"/>
        <v>0</v>
      </c>
      <c r="E48" s="68"/>
      <c r="F48" s="62"/>
      <c r="G48" s="62"/>
      <c r="H48" s="62"/>
    </row>
    <row r="49" spans="1:8" x14ac:dyDescent="0.35">
      <c r="A49" s="78" t="s">
        <v>22</v>
      </c>
      <c r="B49" s="69">
        <v>1000</v>
      </c>
      <c r="C49" s="61">
        <v>1</v>
      </c>
      <c r="D49" s="69">
        <f t="shared" si="4"/>
        <v>1000</v>
      </c>
      <c r="E49" s="68" t="s">
        <v>45</v>
      </c>
      <c r="F49" s="62"/>
      <c r="G49" s="62"/>
      <c r="H49" s="62"/>
    </row>
    <row r="50" spans="1:8" x14ac:dyDescent="0.35">
      <c r="A50" s="78" t="s">
        <v>23</v>
      </c>
      <c r="B50" s="69">
        <v>0</v>
      </c>
      <c r="C50" s="61">
        <v>0</v>
      </c>
      <c r="D50" s="69">
        <f t="shared" si="4"/>
        <v>0</v>
      </c>
      <c r="E50" s="68"/>
      <c r="F50" s="62"/>
      <c r="G50" s="62"/>
      <c r="H50" s="62"/>
    </row>
    <row r="51" spans="1:8" x14ac:dyDescent="0.35">
      <c r="A51" s="78" t="s">
        <v>24</v>
      </c>
      <c r="B51" s="69">
        <v>800</v>
      </c>
      <c r="C51" s="61">
        <v>1</v>
      </c>
      <c r="D51" s="69">
        <f t="shared" si="4"/>
        <v>800</v>
      </c>
      <c r="E51" s="68" t="s">
        <v>57</v>
      </c>
      <c r="F51" s="62"/>
      <c r="G51" s="62"/>
      <c r="H51" s="62"/>
    </row>
    <row r="52" spans="1:8" x14ac:dyDescent="0.35">
      <c r="A52" s="77" t="s">
        <v>19</v>
      </c>
      <c r="B52" s="66"/>
      <c r="C52" s="66"/>
      <c r="D52" s="66">
        <f>SUM(D46:D51)</f>
        <v>1800</v>
      </c>
      <c r="E52" s="89"/>
      <c r="F52" s="62"/>
      <c r="G52" s="62"/>
      <c r="H52" s="62"/>
    </row>
    <row r="53" spans="1:8" x14ac:dyDescent="0.35">
      <c r="A53" s="62"/>
      <c r="B53" s="62"/>
      <c r="C53" s="62"/>
      <c r="D53" s="62"/>
      <c r="E53" s="62"/>
      <c r="F53" s="62"/>
      <c r="G53" s="62"/>
      <c r="H53" s="62"/>
    </row>
    <row r="54" spans="1:8" x14ac:dyDescent="0.35">
      <c r="A54" s="71" t="s">
        <v>67</v>
      </c>
      <c r="B54" s="71"/>
      <c r="C54" s="71"/>
      <c r="D54" s="71"/>
      <c r="E54" s="71"/>
      <c r="F54" s="62"/>
      <c r="G54" s="62"/>
      <c r="H54" s="62"/>
    </row>
    <row r="55" spans="1:8" x14ac:dyDescent="0.35">
      <c r="A55" s="78" t="s">
        <v>18</v>
      </c>
      <c r="B55" s="69">
        <v>0</v>
      </c>
      <c r="C55" s="61">
        <v>0</v>
      </c>
      <c r="D55" s="69">
        <f t="shared" ref="D55:D60" si="5">B55*C55</f>
        <v>0</v>
      </c>
      <c r="E55" s="68"/>
      <c r="F55" s="62"/>
      <c r="G55" s="62"/>
      <c r="H55" s="62"/>
    </row>
    <row r="56" spans="1:8" x14ac:dyDescent="0.35">
      <c r="A56" s="78" t="s">
        <v>20</v>
      </c>
      <c r="B56" s="69">
        <v>0</v>
      </c>
      <c r="C56" s="61">
        <v>0</v>
      </c>
      <c r="D56" s="69">
        <f t="shared" si="5"/>
        <v>0</v>
      </c>
      <c r="E56" s="68"/>
      <c r="F56" s="62"/>
      <c r="G56" s="62"/>
      <c r="H56" s="62"/>
    </row>
    <row r="57" spans="1:8" x14ac:dyDescent="0.35">
      <c r="A57" s="78" t="s">
        <v>21</v>
      </c>
      <c r="B57" s="69">
        <v>0</v>
      </c>
      <c r="C57" s="61">
        <v>0</v>
      </c>
      <c r="D57" s="69">
        <f t="shared" si="5"/>
        <v>0</v>
      </c>
      <c r="E57" s="68"/>
      <c r="F57" s="62"/>
      <c r="G57" s="62"/>
      <c r="H57" s="62"/>
    </row>
    <row r="58" spans="1:8" x14ac:dyDescent="0.35">
      <c r="A58" s="78" t="s">
        <v>22</v>
      </c>
      <c r="B58" s="69">
        <v>3000</v>
      </c>
      <c r="C58" s="61">
        <v>1</v>
      </c>
      <c r="D58" s="69">
        <f t="shared" si="5"/>
        <v>3000</v>
      </c>
      <c r="E58" s="68" t="s">
        <v>45</v>
      </c>
      <c r="F58" s="62"/>
      <c r="G58" s="62"/>
      <c r="H58" s="62"/>
    </row>
    <row r="59" spans="1:8" x14ac:dyDescent="0.35">
      <c r="A59" s="78" t="s">
        <v>23</v>
      </c>
      <c r="B59" s="69">
        <v>0</v>
      </c>
      <c r="C59" s="61">
        <v>0</v>
      </c>
      <c r="D59" s="69">
        <f t="shared" si="5"/>
        <v>0</v>
      </c>
      <c r="E59" s="68"/>
      <c r="F59" s="62"/>
      <c r="G59" s="62"/>
      <c r="H59" s="62"/>
    </row>
    <row r="60" spans="1:8" x14ac:dyDescent="0.35">
      <c r="A60" s="78" t="s">
        <v>24</v>
      </c>
      <c r="B60" s="69">
        <v>2500</v>
      </c>
      <c r="C60" s="61">
        <v>1</v>
      </c>
      <c r="D60" s="69">
        <f t="shared" si="5"/>
        <v>2500</v>
      </c>
      <c r="E60" s="68" t="s">
        <v>57</v>
      </c>
      <c r="F60" s="62"/>
      <c r="G60" s="62"/>
      <c r="H60" s="62"/>
    </row>
    <row r="61" spans="1:8" x14ac:dyDescent="0.35">
      <c r="A61" s="77" t="s">
        <v>19</v>
      </c>
      <c r="B61" s="66"/>
      <c r="C61" s="66"/>
      <c r="D61" s="66">
        <f>SUM(D55:D60)</f>
        <v>5500</v>
      </c>
      <c r="E61" s="89"/>
      <c r="F61" s="62"/>
      <c r="G61" s="62"/>
      <c r="H61" s="62"/>
    </row>
    <row r="62" spans="1:8" x14ac:dyDescent="0.35">
      <c r="A62" s="62"/>
      <c r="B62" s="62"/>
      <c r="C62" s="62"/>
      <c r="D62" s="87"/>
      <c r="E62" s="87"/>
      <c r="F62" s="62"/>
      <c r="G62" s="62"/>
      <c r="H62" s="62"/>
    </row>
    <row r="63" spans="1:8" x14ac:dyDescent="0.35">
      <c r="A63" s="65" t="s">
        <v>16</v>
      </c>
      <c r="B63" s="92"/>
      <c r="C63" s="93"/>
      <c r="D63" s="76">
        <f>D16+D25+D34+D43+D52+D61</f>
        <v>237400</v>
      </c>
      <c r="E63" s="91"/>
      <c r="F63" s="62"/>
      <c r="G63" s="62"/>
      <c r="H63" s="62"/>
    </row>
    <row r="64" spans="1:8" x14ac:dyDescent="0.35">
      <c r="A64" s="62"/>
      <c r="B64" s="87"/>
      <c r="C64" s="87"/>
      <c r="D64" s="62"/>
      <c r="E64" s="87"/>
      <c r="F64" s="62"/>
      <c r="G64" s="62"/>
      <c r="H64" s="62"/>
    </row>
    <row r="65" spans="1:8" x14ac:dyDescent="0.35">
      <c r="A65" s="63" t="s">
        <v>63</v>
      </c>
      <c r="B65" s="102"/>
      <c r="C65" s="87"/>
      <c r="D65" s="103">
        <f>B5-D63</f>
        <v>2600</v>
      </c>
      <c r="E65" s="101"/>
      <c r="F65" s="62"/>
      <c r="G65" s="62"/>
      <c r="H65" s="62"/>
    </row>
    <row r="66" spans="1:8" x14ac:dyDescent="0.35">
      <c r="A66" s="62"/>
      <c r="B66" s="62"/>
      <c r="C66" s="62"/>
      <c r="D66" s="62"/>
      <c r="E66" s="62"/>
      <c r="F66" s="62"/>
      <c r="G66" s="62"/>
      <c r="H66" s="62"/>
    </row>
    <row r="67" spans="1:8" x14ac:dyDescent="0.35">
      <c r="A67" s="62"/>
      <c r="B67" s="62"/>
      <c r="C67" s="62"/>
      <c r="D67" s="62"/>
      <c r="E67" s="62"/>
      <c r="F67" s="62"/>
      <c r="G67" s="62"/>
      <c r="H67" s="62"/>
    </row>
    <row r="68" spans="1:8" x14ac:dyDescent="0.35">
      <c r="A68" s="62"/>
      <c r="B68" s="62"/>
      <c r="C68" s="62"/>
      <c r="D68" s="62"/>
      <c r="E68" s="62"/>
      <c r="F68" s="62"/>
      <c r="G68" s="62"/>
      <c r="H68" s="62"/>
    </row>
    <row r="69" spans="1:8" x14ac:dyDescent="0.35">
      <c r="A69" s="62"/>
      <c r="B69" s="62"/>
      <c r="C69" s="62"/>
      <c r="D69" s="62"/>
      <c r="E69" s="62"/>
      <c r="F69" s="62"/>
      <c r="G69" s="62"/>
      <c r="H69" s="62"/>
    </row>
    <row r="70" spans="1:8" x14ac:dyDescent="0.35">
      <c r="A70" s="62"/>
      <c r="B70" s="62"/>
      <c r="C70" s="62"/>
      <c r="D70" s="62"/>
      <c r="E70" s="62"/>
      <c r="F70" s="62"/>
      <c r="G70" s="62"/>
      <c r="H70" s="62"/>
    </row>
    <row r="71" spans="1:8" x14ac:dyDescent="0.35">
      <c r="A71" s="62"/>
      <c r="B71" s="62"/>
      <c r="C71" s="62"/>
      <c r="D71" s="62"/>
      <c r="E71" s="62"/>
      <c r="F71" s="62"/>
      <c r="G71" s="62"/>
      <c r="H71" s="62"/>
    </row>
    <row r="72" spans="1:8" x14ac:dyDescent="0.35">
      <c r="A72" s="62"/>
      <c r="B72" s="62"/>
      <c r="C72" s="62"/>
      <c r="D72" s="62"/>
      <c r="E72" s="62"/>
      <c r="F72" s="62"/>
      <c r="G72" s="62"/>
      <c r="H72" s="62"/>
    </row>
    <row r="73" spans="1:8" x14ac:dyDescent="0.35">
      <c r="A73" s="62"/>
      <c r="B73" s="62"/>
      <c r="C73" s="62"/>
      <c r="D73" s="62"/>
      <c r="E73" s="62"/>
      <c r="F73" s="62"/>
      <c r="G73" s="62"/>
      <c r="H73" s="62"/>
    </row>
    <row r="74" spans="1:8" x14ac:dyDescent="0.35">
      <c r="A74" s="62"/>
      <c r="B74" s="62"/>
      <c r="C74" s="62"/>
      <c r="D74" s="62"/>
      <c r="E74" s="62"/>
      <c r="F74" s="62"/>
      <c r="G74" s="62"/>
      <c r="H74" s="62"/>
    </row>
    <row r="75" spans="1:8" x14ac:dyDescent="0.35">
      <c r="A75" s="62"/>
      <c r="B75" s="62"/>
      <c r="C75" s="62"/>
      <c r="D75" s="62"/>
      <c r="E75" s="62"/>
      <c r="F75" s="62"/>
      <c r="G75" s="62"/>
      <c r="H75" s="62"/>
    </row>
    <row r="76" spans="1:8" x14ac:dyDescent="0.35">
      <c r="A76" s="62"/>
      <c r="B76" s="62"/>
      <c r="C76" s="62"/>
      <c r="D76" s="62"/>
      <c r="E76" s="62"/>
      <c r="F76" s="62"/>
      <c r="G76" s="62"/>
      <c r="H76" s="62"/>
    </row>
    <row r="77" spans="1:8" x14ac:dyDescent="0.35">
      <c r="A77" s="62"/>
      <c r="B77" s="62"/>
      <c r="C77" s="62"/>
      <c r="D77" s="62"/>
      <c r="E77" s="62"/>
      <c r="F77" s="62"/>
      <c r="G77" s="62"/>
      <c r="H77" s="62"/>
    </row>
    <row r="78" spans="1:8" x14ac:dyDescent="0.35">
      <c r="A78" s="62"/>
      <c r="B78" s="62"/>
      <c r="C78" s="62"/>
      <c r="D78" s="62"/>
      <c r="E78" s="62"/>
      <c r="F78" s="62"/>
      <c r="G78" s="62"/>
      <c r="H78" s="62"/>
    </row>
    <row r="79" spans="1:8" x14ac:dyDescent="0.35">
      <c r="A79" s="62"/>
      <c r="B79" s="62"/>
      <c r="C79" s="62"/>
      <c r="D79" s="62"/>
      <c r="E79" s="62"/>
      <c r="F79" s="62"/>
      <c r="G79" s="62"/>
      <c r="H79" s="62"/>
    </row>
    <row r="80" spans="1:8" x14ac:dyDescent="0.35">
      <c r="A80" s="62"/>
      <c r="B80" s="62"/>
      <c r="C80" s="62"/>
      <c r="D80" s="62"/>
      <c r="E80" s="62"/>
      <c r="F80" s="62"/>
      <c r="G80" s="62"/>
      <c r="H80" s="62"/>
    </row>
    <row r="81" spans="1:8" x14ac:dyDescent="0.35">
      <c r="A81" s="62"/>
      <c r="B81" s="62"/>
      <c r="C81" s="62"/>
      <c r="D81" s="62"/>
      <c r="E81" s="62"/>
      <c r="F81" s="62"/>
      <c r="G81" s="62"/>
      <c r="H81" s="62"/>
    </row>
    <row r="82" spans="1:8" x14ac:dyDescent="0.35">
      <c r="A82" s="62"/>
      <c r="B82" s="62"/>
      <c r="C82" s="62"/>
      <c r="D82" s="62"/>
      <c r="E82" s="62"/>
      <c r="F82" s="62"/>
      <c r="G82" s="62"/>
      <c r="H82" s="62"/>
    </row>
    <row r="83" spans="1:8" x14ac:dyDescent="0.35">
      <c r="A83" s="62"/>
      <c r="B83" s="62"/>
      <c r="C83" s="62"/>
      <c r="D83" s="62"/>
      <c r="E83" s="62"/>
      <c r="F83" s="62"/>
      <c r="G83" s="62"/>
      <c r="H83" s="62"/>
    </row>
    <row r="84" spans="1:8" x14ac:dyDescent="0.35">
      <c r="A84" s="62"/>
      <c r="B84" s="62"/>
      <c r="C84" s="62"/>
      <c r="D84" s="62"/>
      <c r="E84" s="62"/>
      <c r="F84" s="62"/>
      <c r="G84" s="62"/>
      <c r="H84" s="62"/>
    </row>
    <row r="85" spans="1:8" x14ac:dyDescent="0.35">
      <c r="A85" s="62"/>
      <c r="B85" s="62"/>
      <c r="C85" s="62"/>
      <c r="D85" s="62"/>
      <c r="E85" s="62"/>
      <c r="F85" s="62"/>
      <c r="G85" s="62"/>
      <c r="H85" s="62"/>
    </row>
    <row r="86" spans="1:8" x14ac:dyDescent="0.35">
      <c r="A86" s="62"/>
      <c r="B86" s="62"/>
      <c r="C86" s="62"/>
      <c r="D86" s="62"/>
      <c r="E86" s="62"/>
      <c r="F86" s="62"/>
      <c r="G86" s="62"/>
      <c r="H86" s="62"/>
    </row>
    <row r="87" spans="1:8" x14ac:dyDescent="0.35">
      <c r="A87" s="62"/>
      <c r="B87" s="62"/>
      <c r="C87" s="62"/>
      <c r="D87" s="62"/>
      <c r="E87" s="62"/>
      <c r="F87" s="62"/>
      <c r="G87" s="62"/>
      <c r="H87" s="62"/>
    </row>
    <row r="88" spans="1:8" x14ac:dyDescent="0.35">
      <c r="A88" s="62"/>
      <c r="B88" s="62"/>
      <c r="C88" s="62"/>
      <c r="D88" s="62"/>
      <c r="E88" s="62"/>
      <c r="F88" s="62"/>
      <c r="G88" s="62"/>
      <c r="H88" s="62"/>
    </row>
    <row r="89" spans="1:8" x14ac:dyDescent="0.35">
      <c r="A89" s="62"/>
      <c r="B89" s="62"/>
      <c r="C89" s="62"/>
      <c r="D89" s="62"/>
      <c r="E89" s="62"/>
      <c r="F89" s="62"/>
      <c r="G89" s="62"/>
      <c r="H89" s="62"/>
    </row>
    <row r="90" spans="1:8" x14ac:dyDescent="0.35">
      <c r="A90" s="62"/>
      <c r="B90" s="62"/>
      <c r="C90" s="62"/>
      <c r="D90" s="62"/>
      <c r="E90" s="62"/>
      <c r="F90" s="62"/>
      <c r="G90" s="62"/>
      <c r="H90" s="62"/>
    </row>
  </sheetData>
  <conditionalFormatting sqref="D65">
    <cfRule type="cellIs" dxfId="5" priority="1" operator="greaterThanOrEqual">
      <formula>0</formula>
    </cfRule>
    <cfRule type="cellIs" dxfId="4" priority="2" operator="lessThan">
      <formula>0</formula>
    </cfRule>
  </conditionalFormatting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BUDSJETT 1</vt:lpstr>
      <vt:lpstr>BUDSJETT 2</vt:lpstr>
      <vt:lpstr>EKSEMPEL 1</vt:lpstr>
      <vt:lpstr>EKSEMPEL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Tuva Bjerke</dc:creator>
  <cp:keywords/>
  <dc:description/>
  <cp:lastModifiedBy>Tuva Bjerke</cp:lastModifiedBy>
  <cp:revision/>
  <dcterms:created xsi:type="dcterms:W3CDTF">2023-08-31T07:25:24Z</dcterms:created>
  <dcterms:modified xsi:type="dcterms:W3CDTF">2026-08-10T11:31:53Z</dcterms:modified>
  <cp:category/>
  <cp:contentStatus/>
</cp:coreProperties>
</file>